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<sst xmlns="http://schemas.openxmlformats.org/spreadsheetml/2006/main" count="144" uniqueCount="137">
  <si>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</si>
  <si>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</si>
  <si>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</si>
  <si>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</si>
  <si>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</si>
  <si>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</si>
  <si>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</si>
  <si>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</si>
  <si>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</si>
  <si>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</si>
  <si>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</si>
  <si>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</si>
  <si>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</si>
  <si>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</si>
  <si>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</si>
  <si>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</si>
  <si>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</si>
  <si>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</si>
  <si>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</si>
  <si>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</si>
  <si>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</si>
  <si>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</si>
  <si>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</si>
  <si>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</si>
  <si>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</si>
  <si>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</si>
  <si>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</si>
  <si>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</si>
  <si>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</si>
  <si>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</si>
  <si>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</si>
  <si>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</si>
  <si>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</si>
  <si>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</si>
  <si>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</si>
  <si>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</si>
  <si>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</si>
  <si>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</si>
  <si>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</si>
  <si>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</si>
  <si>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</si>
  <si>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</si>
  <si>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</si>
  <si>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</si>
  <si>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</si>
  <si>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</si>
  <si>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</si>
  <si>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</si>
  <si>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</si>
  <si>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</si>
  <si>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</si>
  <si>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</si>
  <si>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</si>
  <si>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</si>
  <si>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</si>
  <si>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</si>
  <si>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</si>
  <si>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</si>
  <si>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</si>
  <si>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</si>
  <si>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</si>
  <si>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</si>
  <si>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</si>
  <si>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</si>
  <si>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</si>
  <si>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</si>
  <si>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</si>
  <si>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</si>
  <si>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</si>
  <si>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</si>
  <si>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</si>
  <si>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</si>
  <si>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</si>
  <si>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</si>
  <si>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</si>
  <si>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</si>
  <si>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</si>
  <si>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</si>
  <si>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</si>
  <si>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</si>
  <si>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</si>
  <si>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</si>
  <si>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</si>
  <si>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</si>
  <si>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</si>
  <si>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</si>
  <si>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</si>
  <si>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</si>
  <si>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</si>
  <si>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</si>
  <si>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</si>
  <si>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</si>
  <si>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</si>
  <si>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</si>
  <si>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</si>
  <si>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</si>
  <si>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</si>
  <si>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</si>
  <si>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</si>
  <si>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</si>
  <si>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</si>
  <si>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</si>
  <si>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</si>
  <si>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</si>
  <si>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</si>
  <si>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</si>
  <si>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</si>
  <si>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</si>
  <si>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</si>
  <si>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</si>
  <si>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</si>
  <si>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</si>
  <si>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</si>
  <si>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</si>
  <si>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</si>
  <si>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</si>
  <si>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</si>
  <si>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</si>
  <si>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</si>
  <si>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</si>
  <si>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</si>
  <si>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</si>
  <si>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</si>
  <si>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</si>
  <si>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</si>
  <si>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</si>
  <si>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 xml:space="preserve">Qual </t>
  </si>
  <si>
    <t>SFFC</t>
  </si>
  <si>
    <t>D11</t>
  </si>
  <si>
    <t>Qual</t>
  </si>
  <si>
    <t>HFC</t>
  </si>
  <si>
    <t>U</t>
  </si>
  <si>
    <t>Li Sonya</t>
  </si>
  <si>
    <t>Harmount Natalie</t>
  </si>
  <si>
    <t>CFA</t>
  </si>
  <si>
    <t>Supawit Cataleya</t>
  </si>
  <si>
    <t>Woo Gwen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</si>
</sst>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1" fontId="0" fillId="34" borderId="31" xfId="0" applyNumberFormat="1" applyFill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41" fillId="0" borderId="16" xfId="53" applyBorder="1" applyAlignment="1" applyProtection="1">
      <alignment horizontal="left"/>
      <protection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" fontId="0" fillId="34" borderId="37" xfId="0" applyNumberFormat="1" applyFill="1" applyBorder="1" applyAlignment="1">
      <alignment horizontal="left"/>
    </xf>
    <xf numFmtId="1" fontId="0" fillId="34" borderId="31" xfId="0" applyNumberFormat="1" applyFill="1" applyBorder="1" applyAlignment="1">
      <alignment horizontal="left"/>
    </xf>
    <xf numFmtId="0" fontId="2" fillId="33" borderId="3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6" t="s">
        <v>95</v>
      </c>
      <c r="B1" s="26" t="s">
        <v>96</v>
      </c>
      <c r="C1" s="26" t="s">
        <v>106</v>
      </c>
      <c r="D1" s="26" t="s">
        <v>97</v>
      </c>
    </row>
    <row r="2" spans="1:4" ht="12.75">
      <c r="A2" t="s">
        <v>13</v>
      </c>
      <c r="B2" s="24" t="s">
        <v>90</v>
      </c>
      <c r="C2" s="24">
        <v>8</v>
      </c>
      <c r="D2" s="24" t="s">
        <v>98</v>
      </c>
    </row>
    <row r="3" spans="1:4" ht="12.75">
      <c r="A3" t="s">
        <v>14</v>
      </c>
      <c r="B3" s="24" t="s">
        <v>91</v>
      </c>
      <c r="C3" s="24">
        <v>3</v>
      </c>
      <c r="D3" s="24" t="s">
        <v>99</v>
      </c>
    </row>
    <row r="4" spans="1:4" ht="12.75">
      <c r="A4" t="s">
        <v>15</v>
      </c>
      <c r="B4" s="24" t="s">
        <v>92</v>
      </c>
      <c r="C4" s="24">
        <v>3</v>
      </c>
      <c r="D4" s="24" t="s">
        <v>100</v>
      </c>
    </row>
    <row r="5" spans="1:4" ht="12.75">
      <c r="A5" t="s">
        <v>16</v>
      </c>
      <c r="B5" s="24" t="s">
        <v>93</v>
      </c>
      <c r="C5" s="24">
        <v>3</v>
      </c>
      <c r="D5" s="24" t="s">
        <v>101</v>
      </c>
    </row>
    <row r="6" spans="1:4" ht="12.75">
      <c r="A6" t="s">
        <v>17</v>
      </c>
      <c r="B6" s="24" t="s">
        <v>104</v>
      </c>
      <c r="C6" s="24">
        <v>3</v>
      </c>
      <c r="D6" s="24" t="s">
        <v>102</v>
      </c>
    </row>
    <row r="7" spans="1:4" ht="12.75">
      <c r="A7" t="s">
        <v>18</v>
      </c>
      <c r="B7" s="24" t="s">
        <v>105</v>
      </c>
      <c r="C7" s="24">
        <v>3</v>
      </c>
      <c r="D7" s="24" t="s">
        <v>103</v>
      </c>
    </row>
    <row r="8" spans="1:3" ht="12.75">
      <c r="A8" t="s">
        <v>19</v>
      </c>
      <c r="B8" s="24" t="s">
        <v>94</v>
      </c>
      <c r="C8" s="24">
        <v>3</v>
      </c>
    </row>
    <row r="9" spans="1:3" ht="12.75">
      <c r="A9" t="s">
        <v>20</v>
      </c>
      <c r="B9" s="24"/>
      <c r="C9" s="24"/>
    </row>
    <row r="10" spans="1:3" ht="12.75">
      <c r="A10" t="s">
        <v>21</v>
      </c>
      <c r="B10" s="24"/>
      <c r="C10" s="24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4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4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4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4" t="s">
        <v>52</v>
      </c>
    </row>
    <row r="42" ht="12.75">
      <c r="A42" s="24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4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4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4" t="s">
        <v>74</v>
      </c>
    </row>
    <row r="66" ht="12.75">
      <c r="A66" s="24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4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4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">
      <selection activeCell="P20" sqref="P20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81" t="s">
        <v>114</v>
      </c>
      <c r="B2" s="82"/>
      <c r="C2" s="82"/>
      <c r="D2" s="83"/>
      <c r="E2" s="78" t="s">
        <v>61</v>
      </c>
      <c r="F2" s="79"/>
      <c r="G2" s="79"/>
      <c r="H2" s="80"/>
      <c r="I2" s="25"/>
      <c r="J2" s="17" t="s">
        <v>113</v>
      </c>
      <c r="K2" s="51" t="s">
        <v>92</v>
      </c>
      <c r="L2" s="52"/>
      <c r="M2" s="52" t="s">
        <v>101</v>
      </c>
      <c r="N2" s="53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84" t="s">
        <v>0</v>
      </c>
      <c r="B4" s="84"/>
      <c r="C4" s="59" t="s">
        <v>120</v>
      </c>
      <c r="D4" s="59"/>
      <c r="E4" s="59"/>
      <c r="F4" s="16" t="s">
        <v>1</v>
      </c>
      <c r="G4" s="63" t="s">
        <v>121</v>
      </c>
      <c r="H4" s="63"/>
      <c r="I4" s="64"/>
      <c r="J4" s="57" t="s">
        <v>109</v>
      </c>
      <c r="K4" s="58"/>
      <c r="L4" s="60" t="s">
        <v>122</v>
      </c>
      <c r="M4" s="61"/>
      <c r="N4" s="62"/>
    </row>
    <row r="5" spans="1:14" ht="12.75" customHeight="1">
      <c r="A5" s="85" t="s">
        <v>2</v>
      </c>
      <c r="B5" s="85"/>
      <c r="C5" s="90" t="s">
        <v>123</v>
      </c>
      <c r="D5" s="55"/>
      <c r="E5" s="55"/>
      <c r="F5" s="55"/>
      <c r="G5" s="91"/>
      <c r="H5" s="91"/>
      <c r="I5" s="91"/>
      <c r="J5" s="30" t="s">
        <v>108</v>
      </c>
      <c r="K5" s="30"/>
      <c r="L5" s="54">
        <v>40965</v>
      </c>
      <c r="M5" s="55"/>
      <c r="N5" s="56"/>
    </row>
    <row r="6" spans="1:14" ht="13.5" customHeight="1">
      <c r="A6" s="69" t="s">
        <v>3</v>
      </c>
      <c r="B6" s="70"/>
      <c r="C6" s="89" t="s">
        <v>124</v>
      </c>
      <c r="D6" s="89"/>
      <c r="E6" s="89"/>
      <c r="F6" s="15" t="s">
        <v>9</v>
      </c>
      <c r="G6" s="71" t="s">
        <v>125</v>
      </c>
      <c r="H6" s="61"/>
      <c r="I6" s="61"/>
      <c r="J6" s="35"/>
      <c r="K6" s="36"/>
      <c r="L6" s="36"/>
      <c r="M6" s="36"/>
      <c r="N6" s="37"/>
    </row>
    <row r="7" spans="1:14" ht="13.5" customHeight="1" thickBot="1">
      <c r="A7" s="86" t="str">
        <f>IF($K$2="Division II/III","# Div II Entries:","# of Entries:")</f>
        <v># of Entries:</v>
      </c>
      <c r="B7" s="87"/>
      <c r="C7" s="34">
        <v>4</v>
      </c>
      <c r="D7" s="28" t="str">
        <f>IF($K$2="Division II/III","# Div II Quals:","# of Qualifiers:")</f>
        <v># of Qualifiers:</v>
      </c>
      <c r="E7" s="28"/>
      <c r="F7" s="33">
        <f>MIN($C$7,MAX(CEILING($C$7/4,1),VLOOKUP($K$2,Lists!$B$2:$C$8,2,FALSE)))</f>
        <v>3</v>
      </c>
      <c r="G7" s="88">
        <f>IF($K$2="Division II/III","# Div III Entries:","")</f>
      </c>
      <c r="H7" s="87"/>
      <c r="I7" s="33">
        <f>IF($K$2="Division II/III",_xlfn.COUNTIFS($B$13:$B$899,"&lt;&gt;",$L$13:$L$899,"=D*")+_xlfn.COUNTIFS($B$13:$B$899,"&lt;&gt;",$L$13:$L$899,"=E*")+_xlfn.COUNTIFS($B$13:$B$899,"&lt;&gt;",$L$13:$L$899,"=U*"),"")</f>
      </c>
      <c r="J7" s="28">
        <f>IF($K$2="Division II/III","# Div III Quals:","")</f>
      </c>
      <c r="K7" s="29"/>
      <c r="L7" s="23">
        <f>IF($K$2="Division II/III",MIN($I$7,MAX(CEILING($I$7/4,1),VLOOKUP($K$2,Lists!$B$2:$C$8,2,FALSE))),"")</f>
      </c>
      <c r="M7" s="31"/>
      <c r="N7" s="32"/>
    </row>
    <row r="8" spans="1:14" ht="12.75">
      <c r="A8" s="74" t="s">
        <v>10</v>
      </c>
      <c r="B8" s="75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6" t="s">
        <v>11</v>
      </c>
      <c r="B9" s="77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5" t="s">
        <v>110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ht="13.5" thickBot="1">
      <c r="A11" s="41"/>
      <c r="B11" s="42" t="s">
        <v>115</v>
      </c>
      <c r="C11" s="43"/>
      <c r="D11" s="43"/>
      <c r="E11" s="72">
        <v>123400123</v>
      </c>
      <c r="F11" s="73"/>
      <c r="G11" s="46">
        <v>2000</v>
      </c>
      <c r="H11" s="43" t="s">
        <v>119</v>
      </c>
      <c r="I11" s="44"/>
      <c r="J11" s="44"/>
      <c r="K11" s="44"/>
      <c r="L11" s="42" t="s">
        <v>116</v>
      </c>
      <c r="M11" s="42" t="s">
        <v>117</v>
      </c>
      <c r="N11" s="45" t="s">
        <v>118</v>
      </c>
    </row>
    <row r="12" spans="1:14" ht="26.25" thickBot="1">
      <c r="A12" s="48" t="s">
        <v>4</v>
      </c>
      <c r="B12" s="68" t="s">
        <v>8</v>
      </c>
      <c r="C12" s="68"/>
      <c r="D12" s="68"/>
      <c r="E12" s="68" t="s">
        <v>5</v>
      </c>
      <c r="F12" s="68"/>
      <c r="G12" s="47" t="s">
        <v>6</v>
      </c>
      <c r="H12" s="68" t="s">
        <v>7</v>
      </c>
      <c r="I12" s="68"/>
      <c r="J12" s="68"/>
      <c r="K12" s="68"/>
      <c r="L12" s="47" t="s">
        <v>12</v>
      </c>
      <c r="M12" s="49" t="s">
        <v>111</v>
      </c>
      <c r="N12" s="50" t="s">
        <v>112</v>
      </c>
    </row>
    <row r="13" spans="1:14" ht="12.75">
      <c r="A13" s="18">
        <v>1</v>
      </c>
      <c r="B13" s="38" t="s">
        <v>133</v>
      </c>
      <c r="C13" s="39"/>
      <c r="D13" s="40"/>
      <c r="E13" s="38"/>
      <c r="F13" s="40"/>
      <c r="G13" s="5">
        <v>1994</v>
      </c>
      <c r="H13" s="38" t="s">
        <v>134</v>
      </c>
      <c r="I13" s="39"/>
      <c r="J13" s="39"/>
      <c r="K13" s="40"/>
      <c r="L13" s="5" t="s">
        <v>128</v>
      </c>
      <c r="M13" s="21"/>
      <c r="N13" s="19" t="s">
        <v>126</v>
      </c>
    </row>
    <row r="14" spans="1:14" ht="12.75">
      <c r="A14" s="18">
        <v>2</v>
      </c>
      <c r="B14" s="38" t="s">
        <v>132</v>
      </c>
      <c r="C14" s="39"/>
      <c r="D14" s="40"/>
      <c r="E14" s="38"/>
      <c r="F14" s="40"/>
      <c r="G14" s="5">
        <v>1986</v>
      </c>
      <c r="H14" s="38" t="s">
        <v>130</v>
      </c>
      <c r="I14" s="39"/>
      <c r="J14" s="39"/>
      <c r="K14" s="40"/>
      <c r="L14" s="5" t="s">
        <v>128</v>
      </c>
      <c r="M14" s="22"/>
      <c r="N14" s="20" t="s">
        <v>129</v>
      </c>
    </row>
    <row r="15" spans="1:14" ht="12.75">
      <c r="A15" s="18">
        <v>3</v>
      </c>
      <c r="B15" s="38" t="s">
        <v>136</v>
      </c>
      <c r="C15" s="39"/>
      <c r="D15" s="40"/>
      <c r="E15" s="38"/>
      <c r="F15" s="40"/>
      <c r="G15" s="5">
        <v>1995</v>
      </c>
      <c r="H15" s="38" t="s">
        <v>127</v>
      </c>
      <c r="I15" s="39"/>
      <c r="J15" s="39"/>
      <c r="K15" s="40"/>
      <c r="L15" s="5" t="s">
        <v>131</v>
      </c>
      <c r="M15" s="22"/>
      <c r="N15" s="20" t="s">
        <v>129</v>
      </c>
    </row>
    <row r="16" spans="1:14" ht="12.75">
      <c r="A16" s="18">
        <v>4</v>
      </c>
      <c r="B16" s="38" t="s">
        <v>135</v>
      </c>
      <c r="C16" s="39"/>
      <c r="D16" s="40"/>
      <c r="E16" s="38"/>
      <c r="F16" s="40"/>
      <c r="G16" s="5">
        <v>1996</v>
      </c>
      <c r="H16" s="38" t="s">
        <v>127</v>
      </c>
      <c r="I16" s="39"/>
      <c r="J16" s="39"/>
      <c r="K16" s="40"/>
      <c r="L16" s="5" t="s">
        <v>131</v>
      </c>
      <c r="M16" s="22"/>
      <c r="N16" s="20"/>
    </row>
    <row r="17" spans="1:14" ht="12.75">
      <c r="A17" s="18">
        <v>5</v>
      </c>
      <c r="B17" s="92"/>
      <c r="C17" s="93"/>
      <c r="D17" s="93"/>
      <c r="E17" s="92"/>
      <c r="F17" s="93"/>
      <c r="G17" s="92"/>
      <c r="H17" s="92"/>
      <c r="I17" s="93"/>
      <c r="J17" s="93"/>
      <c r="K17" s="93"/>
      <c r="L17" s="92"/>
      <c r="M17" s="5"/>
      <c r="N17" s="20"/>
    </row>
    <row r="18" spans="1:14" ht="12.75">
      <c r="A18" s="18">
        <v>6</v>
      </c>
      <c r="B18" s="92"/>
      <c r="C18" s="93"/>
      <c r="D18" s="93"/>
      <c r="E18" s="92"/>
      <c r="F18" s="93"/>
      <c r="G18" s="92"/>
      <c r="H18" s="92"/>
      <c r="I18" s="93"/>
      <c r="J18" s="93"/>
      <c r="K18" s="93"/>
      <c r="L18" s="92"/>
      <c r="M18" s="5"/>
      <c r="N18" s="20"/>
    </row>
    <row r="19" spans="1:19" ht="12.75">
      <c r="A19" s="18">
        <v>7</v>
      </c>
      <c r="B19" s="92"/>
      <c r="C19" s="93"/>
      <c r="D19" s="93"/>
      <c r="E19" s="92"/>
      <c r="F19" s="93"/>
      <c r="G19" s="92"/>
      <c r="H19" s="92"/>
      <c r="I19" s="93"/>
      <c r="J19" s="93"/>
      <c r="K19" s="93"/>
      <c r="L19" s="92"/>
      <c r="M19" s="5"/>
      <c r="N19" s="20"/>
      <c r="R19" s="4"/>
      <c r="S19" s="4"/>
    </row>
    <row r="20" spans="1:21" ht="12.75">
      <c r="A20" s="18">
        <v>8</v>
      </c>
      <c r="E20" s="94"/>
      <c r="G20" s="94"/>
      <c r="H20" s="96"/>
      <c r="L20" s="94"/>
      <c r="M20" s="5"/>
      <c r="N20" s="20"/>
      <c r="P20" s="27"/>
      <c r="R20" s="4"/>
      <c r="S20" s="4"/>
      <c r="U20" s="2"/>
    </row>
    <row r="21" spans="1:14" ht="12.75">
      <c r="A21" s="18">
        <v>9</v>
      </c>
      <c r="B21" s="38"/>
      <c r="C21" s="39"/>
      <c r="D21" s="40"/>
      <c r="E21" s="38"/>
      <c r="F21" s="40"/>
      <c r="G21" s="95"/>
      <c r="H21" s="38"/>
      <c r="I21" s="39"/>
      <c r="J21" s="39"/>
      <c r="K21" s="40"/>
      <c r="L21" s="5"/>
      <c r="M21" s="22"/>
      <c r="N21" s="20"/>
    </row>
    <row r="22" spans="1:14" ht="12.75">
      <c r="A22" s="18">
        <v>10</v>
      </c>
      <c r="B22" s="38"/>
      <c r="C22" s="39"/>
      <c r="D22" s="40"/>
      <c r="E22" s="38"/>
      <c r="F22" s="40"/>
      <c r="G22" s="5"/>
      <c r="H22" s="38"/>
      <c r="I22" s="39"/>
      <c r="J22" s="39"/>
      <c r="K22" s="40"/>
      <c r="L22" s="5"/>
      <c r="M22" s="22"/>
      <c r="N22" s="20"/>
    </row>
    <row r="23" spans="1:14" ht="12.75">
      <c r="A23" s="18">
        <v>11</v>
      </c>
      <c r="B23" s="38"/>
      <c r="C23" s="39"/>
      <c r="D23" s="40"/>
      <c r="E23" s="38"/>
      <c r="F23" s="40"/>
      <c r="G23" s="5"/>
      <c r="H23" s="38"/>
      <c r="I23" s="39"/>
      <c r="J23" s="39"/>
      <c r="K23" s="40"/>
      <c r="L23" s="5"/>
      <c r="M23" s="22"/>
      <c r="N23" s="20"/>
    </row>
    <row r="24" spans="1:14" ht="12.75">
      <c r="A24" s="18">
        <v>12</v>
      </c>
      <c r="B24" s="38"/>
      <c r="C24" s="39"/>
      <c r="D24" s="40"/>
      <c r="E24" s="38"/>
      <c r="F24" s="40"/>
      <c r="G24" s="5"/>
      <c r="H24" s="38"/>
      <c r="I24" s="39"/>
      <c r="J24" s="39"/>
      <c r="K24" s="40"/>
      <c r="L24" s="5"/>
      <c r="M24" s="22"/>
      <c r="N24" s="20"/>
    </row>
    <row r="25" spans="1:14" ht="12.75">
      <c r="A25" s="18">
        <v>13</v>
      </c>
      <c r="B25" s="38"/>
      <c r="C25" s="39"/>
      <c r="D25" s="40"/>
      <c r="E25" s="38"/>
      <c r="F25" s="40"/>
      <c r="G25" s="5"/>
      <c r="H25" s="38"/>
      <c r="I25" s="39"/>
      <c r="J25" s="39"/>
      <c r="K25" s="40"/>
      <c r="L25" s="5"/>
      <c r="M25" s="22"/>
      <c r="N25" s="20"/>
    </row>
    <row r="26" spans="1:14" ht="12.75">
      <c r="A26" s="18">
        <v>14</v>
      </c>
      <c r="B26" s="38"/>
      <c r="C26" s="39"/>
      <c r="D26" s="40"/>
      <c r="E26" s="38"/>
      <c r="F26" s="40"/>
      <c r="G26" s="5"/>
      <c r="H26" s="38"/>
      <c r="I26" s="39"/>
      <c r="J26" s="39"/>
      <c r="K26" s="40"/>
      <c r="L26" s="5"/>
      <c r="M26" s="22"/>
      <c r="N26" s="20"/>
    </row>
    <row r="27" spans="1:14" ht="12.75">
      <c r="A27" s="18">
        <v>15</v>
      </c>
      <c r="B27" s="38"/>
      <c r="C27" s="39"/>
      <c r="D27" s="40"/>
      <c r="E27" s="38"/>
      <c r="F27" s="40"/>
      <c r="G27" s="5"/>
      <c r="H27" s="38"/>
      <c r="I27" s="39"/>
      <c r="J27" s="39"/>
      <c r="K27" s="40"/>
      <c r="L27" s="5"/>
      <c r="M27" s="22"/>
      <c r="N27" s="20"/>
    </row>
    <row r="28" spans="1:14" ht="12.75">
      <c r="A28" s="18">
        <v>16</v>
      </c>
      <c r="B28" s="38"/>
      <c r="C28" s="39"/>
      <c r="D28" s="40"/>
      <c r="E28" s="38"/>
      <c r="F28" s="40"/>
      <c r="G28" s="5"/>
      <c r="H28" s="38"/>
      <c r="I28" s="39"/>
      <c r="J28" s="39"/>
      <c r="K28" s="40"/>
      <c r="L28" s="5"/>
      <c r="M28" s="22"/>
      <c r="N28" s="20"/>
    </row>
    <row r="29" spans="1:14" ht="12.75">
      <c r="A29" s="18">
        <v>17</v>
      </c>
      <c r="B29" s="38"/>
      <c r="C29" s="39"/>
      <c r="D29" s="40"/>
      <c r="E29" s="38"/>
      <c r="F29" s="40"/>
      <c r="G29" s="5"/>
      <c r="H29" s="38"/>
      <c r="I29" s="39"/>
      <c r="J29" s="39"/>
      <c r="K29" s="40"/>
      <c r="L29" s="5"/>
      <c r="M29" s="22"/>
      <c r="N29" s="20"/>
    </row>
    <row r="30" spans="1:14" ht="12.75">
      <c r="A30" s="18">
        <v>18</v>
      </c>
      <c r="B30" s="38"/>
      <c r="C30" s="39"/>
      <c r="D30" s="40"/>
      <c r="E30" s="38"/>
      <c r="F30" s="40"/>
      <c r="G30" s="5"/>
      <c r="H30" s="38"/>
      <c r="I30" s="39"/>
      <c r="J30" s="39"/>
      <c r="K30" s="40"/>
      <c r="L30" s="5"/>
      <c r="M30" s="22"/>
      <c r="N30" s="20"/>
    </row>
    <row r="31" spans="1:14" ht="12.75">
      <c r="A31" s="18">
        <v>19</v>
      </c>
      <c r="B31" s="38"/>
      <c r="C31" s="39"/>
      <c r="D31" s="40"/>
      <c r="E31" s="38"/>
      <c r="F31" s="40"/>
      <c r="G31" s="5"/>
      <c r="H31" s="38"/>
      <c r="I31" s="39"/>
      <c r="J31" s="39"/>
      <c r="K31" s="40"/>
      <c r="L31" s="5"/>
      <c r="M31" s="22"/>
      <c r="N31" s="20"/>
    </row>
    <row r="32" spans="1:14" ht="12.75">
      <c r="A32" s="18">
        <v>20</v>
      </c>
      <c r="B32" s="38"/>
      <c r="C32" s="39"/>
      <c r="D32" s="40"/>
      <c r="E32" s="38"/>
      <c r="F32" s="40"/>
      <c r="G32" s="5"/>
      <c r="H32" s="38"/>
      <c r="I32" s="39"/>
      <c r="J32" s="39"/>
      <c r="K32" s="40"/>
      <c r="L32" s="5"/>
      <c r="M32" s="22"/>
      <c r="N32" s="20"/>
    </row>
    <row r="33" spans="1:14" ht="12.75">
      <c r="A33" s="18">
        <v>21</v>
      </c>
      <c r="B33" s="38"/>
      <c r="C33" s="39"/>
      <c r="D33" s="40"/>
      <c r="E33" s="38"/>
      <c r="F33" s="40"/>
      <c r="G33" s="5"/>
      <c r="H33" s="38"/>
      <c r="I33" s="39"/>
      <c r="J33" s="39"/>
      <c r="K33" s="40"/>
      <c r="L33" s="5"/>
      <c r="M33" s="22"/>
      <c r="N33" s="20"/>
    </row>
    <row r="34" spans="1:14" ht="12.75">
      <c r="A34" s="18">
        <v>22</v>
      </c>
      <c r="B34" s="38"/>
      <c r="C34" s="39"/>
      <c r="D34" s="40"/>
      <c r="E34" s="38"/>
      <c r="F34" s="40"/>
      <c r="G34" s="5"/>
      <c r="H34" s="38"/>
      <c r="I34" s="39"/>
      <c r="J34" s="39"/>
      <c r="K34" s="40"/>
      <c r="L34" s="5"/>
      <c r="M34" s="22"/>
      <c r="N34" s="20"/>
    </row>
    <row r="35" spans="1:14" ht="12.75">
      <c r="A35" s="18">
        <v>23</v>
      </c>
      <c r="B35" s="38"/>
      <c r="C35" s="39"/>
      <c r="D35" s="40"/>
      <c r="E35" s="38"/>
      <c r="F35" s="40"/>
      <c r="G35" s="5"/>
      <c r="H35" s="38"/>
      <c r="I35" s="39"/>
      <c r="J35" s="39"/>
      <c r="K35" s="40"/>
      <c r="L35" s="5"/>
      <c r="M35" s="22"/>
      <c r="N35" s="20"/>
    </row>
    <row r="36" spans="1:14" ht="12.75">
      <c r="A36" s="18">
        <v>24</v>
      </c>
      <c r="B36" s="38"/>
      <c r="C36" s="39"/>
      <c r="D36" s="40"/>
      <c r="E36" s="38"/>
      <c r="F36" s="40"/>
      <c r="G36" s="5"/>
      <c r="H36" s="38"/>
      <c r="I36" s="39"/>
      <c r="J36" s="39"/>
      <c r="K36" s="40"/>
      <c r="L36" s="5"/>
      <c r="M36" s="22"/>
      <c r="N36" s="20"/>
    </row>
    <row r="37" spans="1:14" ht="12.75">
      <c r="A37" s="18">
        <v>25</v>
      </c>
      <c r="B37" s="38"/>
      <c r="C37" s="39"/>
      <c r="D37" s="40"/>
      <c r="E37" s="38"/>
      <c r="F37" s="40"/>
      <c r="G37" s="5"/>
      <c r="H37" s="38"/>
      <c r="I37" s="39"/>
      <c r="J37" s="39"/>
      <c r="K37" s="40"/>
      <c r="L37" s="5"/>
      <c r="M37" s="22"/>
      <c r="N37" s="20"/>
    </row>
    <row r="38" spans="1:14" ht="12.75">
      <c r="A38" s="18">
        <v>26</v>
      </c>
      <c r="B38" s="38"/>
      <c r="C38" s="39"/>
      <c r="D38" s="40"/>
      <c r="E38" s="38"/>
      <c r="F38" s="40"/>
      <c r="G38" s="5"/>
      <c r="H38" s="38"/>
      <c r="I38" s="39"/>
      <c r="J38" s="39"/>
      <c r="K38" s="40"/>
      <c r="L38" s="5"/>
      <c r="M38" s="22"/>
      <c r="N38" s="20"/>
    </row>
    <row r="39" spans="1:14" ht="12.75">
      <c r="A39" s="18">
        <v>27</v>
      </c>
      <c r="B39" s="38"/>
      <c r="C39" s="39"/>
      <c r="D39" s="40"/>
      <c r="E39" s="38"/>
      <c r="F39" s="40"/>
      <c r="G39" s="5"/>
      <c r="H39" s="38"/>
      <c r="I39" s="39"/>
      <c r="J39" s="39"/>
      <c r="K39" s="40"/>
      <c r="L39" s="5"/>
      <c r="M39" s="22"/>
      <c r="N39" s="20"/>
    </row>
    <row r="40" spans="1:14" ht="12.75">
      <c r="A40" s="18">
        <v>28</v>
      </c>
      <c r="B40" s="38"/>
      <c r="C40" s="39"/>
      <c r="D40" s="40"/>
      <c r="E40" s="38"/>
      <c r="F40" s="40"/>
      <c r="G40" s="5"/>
      <c r="H40" s="38"/>
      <c r="I40" s="39"/>
      <c r="J40" s="39"/>
      <c r="K40" s="40"/>
      <c r="L40" s="5"/>
      <c r="M40" s="22"/>
      <c r="N40" s="20"/>
    </row>
  </sheetData>
  <sheetProtection/>
  <mergeCells count="24">
    <mergeCell ref="A5:B5"/>
    <mergeCell ref="A7:B7"/>
    <mergeCell ref="G7:H7"/>
    <mergeCell ref="C6:E6"/>
    <mergeCell ref="C5:I5"/>
    <mergeCell ref="A10:N10"/>
    <mergeCell ref="H12:K12"/>
    <mergeCell ref="A6:B6"/>
    <mergeCell ref="G6:I6"/>
    <mergeCell ref="E11:F11"/>
    <mergeCell ref="B12:D12"/>
    <mergeCell ref="E12:F12"/>
    <mergeCell ref="A8:B8"/>
    <mergeCell ref="A9:B9"/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2012-03-02T06:53:12Z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