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460" windowWidth="20720" windowHeight="12620" firstSheet="1" activeTab="1"/>
  </bookViews>
  <sheets>
    <sheet name="Lists" sheetId="1" state="hidden" r:id="rId1"/>
    <sheet name="Template" sheetId="2" r:id="rId2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<sst xmlns="http://schemas.openxmlformats.org/spreadsheetml/2006/main" count="1188" uniqueCount="310">
  <si>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</si>
  <si>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</si>
  <si>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</si>
  <si>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</si>
  <si>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</si>
  <si>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</si>
  <si>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</si>
  <si>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</si>
  <si>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</si>
  <si>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</si>
  <si>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</si>
  <si>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</si>
  <si>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</si>
  <si>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</si>
  <si>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</si>
  <si>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</si>
  <si>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</si>
  <si>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</si>
  <si>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</si>
  <si>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</si>
  <si>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</si>
  <si>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</si>
  <si>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</si>
  <si>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</si>
  <si>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</si>
  <si>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</si>
  <si>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</si>
  <si>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</si>
  <si>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</si>
  <si>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</si>
  <si>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</si>
  <si>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</si>
  <si>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</si>
  <si>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</si>
  <si>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</si>
  <si>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</si>
  <si>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</si>
  <si>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</si>
  <si>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</si>
  <si>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</si>
  <si>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</si>
  <si>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</si>
  <si>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</si>
  <si>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</si>
  <si>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</si>
  <si>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</si>
  <si>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</si>
  <si>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</si>
  <si>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</si>
  <si>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</si>
  <si>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</si>
  <si>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</si>
  <si>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</si>
  <si>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</si>
  <si>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</si>
  <si>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</si>
  <si>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</si>
  <si>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</si>
  <si>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</si>
  <si>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</si>
  <si>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</si>
  <si>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</si>
  <si>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</si>
  <si>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</si>
  <si>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</si>
  <si>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</si>
  <si>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</si>
  <si>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</si>
  <si>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</si>
  <si>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</si>
  <si>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</si>
  <si>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</si>
  <si>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</si>
  <si>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</si>
  <si>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</si>
  <si>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</si>
  <si>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</si>
  <si>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</si>
  <si>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</si>
  <si>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</si>
  <si>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</si>
  <si>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</si>
  <si>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</si>
  <si>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</si>
  <si>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</si>
  <si>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</si>
  <si>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</si>
  <si>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</si>
  <si>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</si>
  <si>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</si>
  <si>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</si>
  <si>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</si>
  <si>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</si>
  <si>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</si>
  <si>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</si>
  <si>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</si>
  <si>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</si>
  <si>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</si>
  <si>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</si>
  <si>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</si>
  <si>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</si>
  <si>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</si>
  <si>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</si>
  <si>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</si>
  <si>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</si>
  <si>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</si>
  <si>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</si>
  <si>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</si>
  <si>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</si>
  <si>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</si>
  <si>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</si>
  <si>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</si>
  <si>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</si>
  <si>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Division or Section name:</t>
  </si>
  <si>
    <t>Select Event:</t>
  </si>
  <si>
    <t>Chloe Soroquere</t>
  </si>
  <si>
    <t>Secretary</t>
  </si>
  <si>
    <t>chloesoroquere@msn.com</t>
  </si>
  <si>
    <t>1819 Polk Street #381, San Francisco, CA 94109</t>
  </si>
  <si>
    <t>415-668-1788</t>
  </si>
  <si>
    <t>same</t>
  </si>
  <si>
    <t>Cuzzillo, Gabriel</t>
  </si>
  <si>
    <t>MTEAM</t>
  </si>
  <si>
    <t>D09</t>
  </si>
  <si>
    <t>D11</t>
  </si>
  <si>
    <t xml:space="preserve">Qual </t>
  </si>
  <si>
    <t>Wolinsky, Alex</t>
  </si>
  <si>
    <t>HALB</t>
  </si>
  <si>
    <t>Qual</t>
  </si>
  <si>
    <t>Auto</t>
  </si>
  <si>
    <t>Jones,Patrick</t>
  </si>
  <si>
    <t>PFC</t>
  </si>
  <si>
    <t>D10</t>
  </si>
  <si>
    <t>Cornman, Andre</t>
  </si>
  <si>
    <t>E11</t>
  </si>
  <si>
    <t>Chan, Kenneth</t>
  </si>
  <si>
    <t>SFFC</t>
  </si>
  <si>
    <t>E10</t>
  </si>
  <si>
    <t>Mai, John</t>
  </si>
  <si>
    <t>Xcel Fencing</t>
  </si>
  <si>
    <t>U</t>
  </si>
  <si>
    <t>Sarazy, Graham</t>
  </si>
  <si>
    <t>NBFA</t>
  </si>
  <si>
    <t>Dubro, Kyle</t>
  </si>
  <si>
    <t>Braude, Jonathan</t>
  </si>
  <si>
    <t>Morozov, Vitaliy</t>
  </si>
  <si>
    <t>Welker, Ethan</t>
  </si>
  <si>
    <t>GGFC</t>
  </si>
  <si>
    <t>Huang, Victor</t>
  </si>
  <si>
    <t>UCB</t>
  </si>
  <si>
    <t>Cross, Garrett</t>
  </si>
  <si>
    <t>Epstein, Jason</t>
  </si>
  <si>
    <t>Academia di Scherma Classica</t>
  </si>
  <si>
    <t>VET</t>
  </si>
  <si>
    <t>De Raad, Brian*</t>
  </si>
  <si>
    <t>Chimento, Jonathan</t>
  </si>
  <si>
    <t>Monroe, Patrick*</t>
  </si>
  <si>
    <t>GPS</t>
  </si>
  <si>
    <t>Fong, Colin**</t>
  </si>
  <si>
    <t>Washington, Romeo*</t>
  </si>
  <si>
    <t>Unatt</t>
  </si>
  <si>
    <t>E09</t>
  </si>
  <si>
    <t>Sander, William*</t>
  </si>
  <si>
    <t>Lee, Jimmy A</t>
  </si>
  <si>
    <t>De Paz, Jaime*</t>
  </si>
  <si>
    <t>Sterling, William*</t>
  </si>
  <si>
    <t>Stanly, Michael*</t>
  </si>
  <si>
    <t>Fallon, Michael*</t>
  </si>
  <si>
    <t>Ling, Alex</t>
  </si>
  <si>
    <t>Las Positas Fencing</t>
  </si>
  <si>
    <t>Westfall, Dan*</t>
  </si>
  <si>
    <t>DV3</t>
  </si>
  <si>
    <t>MF</t>
  </si>
  <si>
    <t>DV</t>
  </si>
  <si>
    <t>Weapon</t>
  </si>
  <si>
    <t>Chan, Gabriel</t>
  </si>
  <si>
    <t>Mteam</t>
  </si>
  <si>
    <t>C10</t>
  </si>
  <si>
    <t>C11</t>
  </si>
  <si>
    <t>Weiss, Byron</t>
  </si>
  <si>
    <t>C07</t>
  </si>
  <si>
    <t>Arieta, Ryan</t>
  </si>
  <si>
    <t>C08</t>
  </si>
  <si>
    <t>Wolinski, Alex</t>
  </si>
  <si>
    <t>Shulman, Mitchell</t>
  </si>
  <si>
    <t>C09</t>
  </si>
  <si>
    <t>Hadler, David</t>
  </si>
  <si>
    <t>Jones, Patrick</t>
  </si>
  <si>
    <t>Morosov, Vitaliy</t>
  </si>
  <si>
    <t>Fiatarone, Dr. James*</t>
  </si>
  <si>
    <t>DeRaad, Brian*</t>
  </si>
  <si>
    <t>Academia Di Scherma Classica</t>
  </si>
  <si>
    <t>Murray, Stephen*</t>
  </si>
  <si>
    <t>Las Positas FC</t>
  </si>
  <si>
    <t>Cross, Garrett A</t>
  </si>
  <si>
    <t>DV2</t>
  </si>
  <si>
    <t>Pinard, Isabelle</t>
  </si>
  <si>
    <t>Halberstadt Fencers Club</t>
  </si>
  <si>
    <t>Louie, Liana</t>
  </si>
  <si>
    <t>Fontaine, Mary*</t>
  </si>
  <si>
    <t>PFA</t>
  </si>
  <si>
    <t>Auto/VET</t>
  </si>
  <si>
    <t>WS</t>
  </si>
  <si>
    <t>Kynet, Kathryn</t>
  </si>
  <si>
    <t>Coastside Academy Of Fencing</t>
  </si>
  <si>
    <t>Qual/VET</t>
  </si>
  <si>
    <t>Shanus, Sebastian</t>
  </si>
  <si>
    <t>Friesen, Daniel</t>
  </si>
  <si>
    <t>Fedkiw, Olivier</t>
  </si>
  <si>
    <t>Coastside</t>
  </si>
  <si>
    <t>Bell, Daniel*</t>
  </si>
  <si>
    <t>D07</t>
  </si>
  <si>
    <t>Hsu, Gregory</t>
  </si>
  <si>
    <t>Hedlund, Stieg*</t>
  </si>
  <si>
    <t>Lucasey, Charles*</t>
  </si>
  <si>
    <t>Thorne, Blake*</t>
  </si>
  <si>
    <t>French, Michael</t>
  </si>
  <si>
    <t>EGF</t>
  </si>
  <si>
    <t>Annett, Zach</t>
  </si>
  <si>
    <t>Leung, Andrew</t>
  </si>
  <si>
    <t>Cardinal</t>
  </si>
  <si>
    <t>Valente, Michael</t>
  </si>
  <si>
    <t>Segale, William*</t>
  </si>
  <si>
    <t>Yen, Alexander</t>
  </si>
  <si>
    <t>Streets, Simon*</t>
  </si>
  <si>
    <t>Hrsitov-Csikany</t>
  </si>
  <si>
    <t>Jalen, Douglas*</t>
  </si>
  <si>
    <t>Gilcrist,Sam*</t>
  </si>
  <si>
    <t>Ringener, James*</t>
  </si>
  <si>
    <t>MS</t>
  </si>
  <si>
    <t>Tillman, Sarah</t>
  </si>
  <si>
    <t>Morrison, Valerie*</t>
  </si>
  <si>
    <t>Freedman, Lauren</t>
  </si>
  <si>
    <t>MFA</t>
  </si>
  <si>
    <t>Fahrner-Scott, Kelly</t>
  </si>
  <si>
    <t>Wahler, Katie</t>
  </si>
  <si>
    <t>CFA</t>
  </si>
  <si>
    <t>Schoenbrunner, Nancy*</t>
  </si>
  <si>
    <t>Strauss, Gavriela</t>
  </si>
  <si>
    <t>Estrada, Anna*</t>
  </si>
  <si>
    <t>WE</t>
  </si>
  <si>
    <t>Wat, Rebecca*</t>
  </si>
  <si>
    <t>Stayner, John</t>
  </si>
  <si>
    <t>Gleeson, Andrew</t>
  </si>
  <si>
    <t>Li, Sean</t>
  </si>
  <si>
    <t>Pascual, Johannes</t>
  </si>
  <si>
    <t>FedKiw, Olivier</t>
  </si>
  <si>
    <t>Thornley, Blake*</t>
  </si>
  <si>
    <t>Gilcrist, Sam*</t>
  </si>
  <si>
    <t>Annett, Zack</t>
  </si>
  <si>
    <t>Cardinal FC</t>
  </si>
  <si>
    <t>Rowe, Jude</t>
  </si>
  <si>
    <t>Ferri, Elani</t>
  </si>
  <si>
    <t>EBFG</t>
  </si>
  <si>
    <t>Philippine, Mathias</t>
  </si>
  <si>
    <t>Wallis, Steven*</t>
  </si>
  <si>
    <t>Drake, Owen</t>
  </si>
  <si>
    <t>Li, Brandon</t>
  </si>
  <si>
    <t>Mookerjee, Matty</t>
  </si>
  <si>
    <t>Ongsitco, Mark</t>
  </si>
  <si>
    <t>McGrew, John*</t>
  </si>
  <si>
    <t>Wang, Patrick</t>
  </si>
  <si>
    <t>Firsov, Oleksandr</t>
  </si>
  <si>
    <t>Bogosinski, Kacper</t>
  </si>
  <si>
    <t>Lipton, Jason</t>
  </si>
  <si>
    <t>MEAM</t>
  </si>
  <si>
    <t>Mills, Jonathan*</t>
  </si>
  <si>
    <t>Spivack, Robert*</t>
  </si>
  <si>
    <t>Sat-Vollhardt, Julien</t>
  </si>
  <si>
    <t>Tillman, Robert*</t>
  </si>
  <si>
    <t>Fialkowski, Steven*</t>
  </si>
  <si>
    <t>Simard, Ernie*</t>
  </si>
  <si>
    <t>Cistaro, Dominic**</t>
  </si>
  <si>
    <t>Moore, Thomas**</t>
  </si>
  <si>
    <t>ME</t>
  </si>
  <si>
    <t>Koning, Joseph*</t>
  </si>
  <si>
    <t>Richards, Jonathan</t>
  </si>
  <si>
    <t>MPC</t>
  </si>
  <si>
    <t>Hale, Rand</t>
  </si>
  <si>
    <t>Kaufman, Stuart*</t>
  </si>
  <si>
    <t>E08</t>
  </si>
  <si>
    <t>Cunningham, Marc</t>
  </si>
  <si>
    <t>Bigosisnki, Kacper</t>
  </si>
  <si>
    <t>Firsov, Oleksandr*</t>
  </si>
  <si>
    <t>Swain, William</t>
  </si>
  <si>
    <t>Boosalis, William</t>
  </si>
  <si>
    <t>Winrod, Christopher**</t>
  </si>
  <si>
    <t>Shelby, Robert*</t>
  </si>
  <si>
    <t>Li, Sonya</t>
  </si>
  <si>
    <t>Swale, Ryann</t>
  </si>
  <si>
    <t>Zerbe, Amanda</t>
  </si>
  <si>
    <t>Chanco-Everett, Aileen*</t>
  </si>
  <si>
    <t>Murray, Carolyn</t>
  </si>
  <si>
    <t>DeOrnellas, Emily</t>
  </si>
  <si>
    <t>Zube, Sophia</t>
  </si>
  <si>
    <t>Woo, Gwen</t>
  </si>
  <si>
    <t>Lee. Michelle</t>
  </si>
  <si>
    <t>Glass, laura</t>
  </si>
  <si>
    <t>Martinez, Nicole</t>
  </si>
  <si>
    <t>Lee, Casey</t>
  </si>
  <si>
    <t>Walker, Linda*</t>
  </si>
  <si>
    <t>Ferguson, Rachael</t>
  </si>
  <si>
    <t>Talkoff, Emma</t>
  </si>
  <si>
    <t>Simonds, Susan*</t>
  </si>
  <si>
    <t>WF</t>
  </si>
  <si>
    <t xml:space="preserve">Swale, Ryann </t>
  </si>
  <si>
    <t>Lau, Ashley</t>
  </si>
  <si>
    <t>Li, Sonya**</t>
  </si>
  <si>
    <t>Lee, Michelle</t>
  </si>
  <si>
    <t>Glass, Laura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</si>
</sst>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7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2" fillId="0" borderId="16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9" fillId="0" borderId="16" xfId="53" applyBorder="1" applyAlignment="1" applyProtection="1">
      <alignment horizontal="left"/>
      <protection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8.8515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9" t="s">
        <v>95</v>
      </c>
      <c r="B1" s="29" t="s">
        <v>96</v>
      </c>
      <c r="C1" s="29" t="s">
        <v>106</v>
      </c>
      <c r="D1" s="29" t="s">
        <v>97</v>
      </c>
    </row>
    <row r="2" spans="1:4" ht="12.75">
      <c r="A2" t="s">
        <v>13</v>
      </c>
      <c r="B2" s="27" t="s">
        <v>90</v>
      </c>
      <c r="C2" s="27">
        <v>8</v>
      </c>
      <c r="D2" s="27" t="s">
        <v>98</v>
      </c>
    </row>
    <row r="3" spans="1:4" ht="12.75">
      <c r="A3" t="s">
        <v>14</v>
      </c>
      <c r="B3" s="27" t="s">
        <v>91</v>
      </c>
      <c r="C3" s="27">
        <v>3</v>
      </c>
      <c r="D3" s="27" t="s">
        <v>99</v>
      </c>
    </row>
    <row r="4" spans="1:4" ht="12.75">
      <c r="A4" t="s">
        <v>15</v>
      </c>
      <c r="B4" s="27" t="s">
        <v>92</v>
      </c>
      <c r="C4" s="27">
        <v>3</v>
      </c>
      <c r="D4" s="27" t="s">
        <v>100</v>
      </c>
    </row>
    <row r="5" spans="1:4" ht="12.75">
      <c r="A5" t="s">
        <v>16</v>
      </c>
      <c r="B5" s="27" t="s">
        <v>93</v>
      </c>
      <c r="C5" s="27">
        <v>3</v>
      </c>
      <c r="D5" s="27" t="s">
        <v>101</v>
      </c>
    </row>
    <row r="6" spans="1:4" ht="12.75">
      <c r="A6" t="s">
        <v>17</v>
      </c>
      <c r="B6" s="27" t="s">
        <v>104</v>
      </c>
      <c r="C6" s="27">
        <v>3</v>
      </c>
      <c r="D6" s="27" t="s">
        <v>102</v>
      </c>
    </row>
    <row r="7" spans="1:4" ht="12.75">
      <c r="A7" t="s">
        <v>18</v>
      </c>
      <c r="B7" s="27" t="s">
        <v>105</v>
      </c>
      <c r="C7" s="27">
        <v>3</v>
      </c>
      <c r="D7" s="27" t="s">
        <v>103</v>
      </c>
    </row>
    <row r="8" spans="1:3" ht="12.75">
      <c r="A8" t="s">
        <v>19</v>
      </c>
      <c r="B8" s="27" t="s">
        <v>94</v>
      </c>
      <c r="C8" s="27">
        <v>3</v>
      </c>
    </row>
    <row r="9" spans="1:3" ht="12.75">
      <c r="A9" t="s">
        <v>20</v>
      </c>
      <c r="B9" s="27"/>
      <c r="C9" s="27"/>
    </row>
    <row r="10" spans="1:3" ht="12.75">
      <c r="A10" t="s">
        <v>21</v>
      </c>
      <c r="B10" s="27"/>
      <c r="C10" s="27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7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7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7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7" t="s">
        <v>52</v>
      </c>
    </row>
    <row r="42" ht="12.75">
      <c r="A42" s="27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7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7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7" t="s">
        <v>74</v>
      </c>
    </row>
    <row r="66" ht="12.75">
      <c r="A66" s="27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7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7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0"/>
  <sheetViews>
    <sheetView tabSelected="1" zoomScalePageLayoutView="0" workbookViewId="0" topLeftCell="A177">
      <selection activeCell="O201" sqref="O201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18" customHeight="1" thickBot="1">
      <c r="A2" s="67" t="s">
        <v>113</v>
      </c>
      <c r="B2" s="68"/>
      <c r="C2" s="68"/>
      <c r="D2" s="69"/>
      <c r="E2" s="64" t="s">
        <v>61</v>
      </c>
      <c r="F2" s="65"/>
      <c r="G2" s="65"/>
      <c r="H2" s="66"/>
      <c r="I2" s="28"/>
      <c r="J2" s="17" t="s">
        <v>114</v>
      </c>
      <c r="K2" s="28"/>
      <c r="L2" s="28"/>
      <c r="M2" s="28"/>
      <c r="N2" s="28"/>
      <c r="O2" s="28"/>
      <c r="P2" s="28"/>
    </row>
    <row r="3" spans="1:16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  <c r="O3" s="28"/>
      <c r="P3" s="28"/>
    </row>
    <row r="4" spans="1:16" ht="12.75">
      <c r="A4" s="70" t="s">
        <v>0</v>
      </c>
      <c r="B4" s="70"/>
      <c r="C4" s="51" t="s">
        <v>115</v>
      </c>
      <c r="D4" s="51"/>
      <c r="E4" s="51"/>
      <c r="F4" s="16" t="s">
        <v>1</v>
      </c>
      <c r="G4" s="53" t="s">
        <v>116</v>
      </c>
      <c r="H4" s="53"/>
      <c r="I4" s="54"/>
      <c r="J4" s="49" t="s">
        <v>109</v>
      </c>
      <c r="K4" s="50"/>
      <c r="L4" s="52" t="s">
        <v>117</v>
      </c>
      <c r="M4" s="44"/>
      <c r="N4" s="45"/>
      <c r="O4" s="28"/>
      <c r="P4" s="28"/>
    </row>
    <row r="5" spans="1:16" ht="12.75" customHeight="1">
      <c r="A5" s="71" t="s">
        <v>2</v>
      </c>
      <c r="B5" s="71"/>
      <c r="C5" s="76" t="s">
        <v>118</v>
      </c>
      <c r="D5" s="47"/>
      <c r="E5" s="47"/>
      <c r="F5" s="47"/>
      <c r="G5" s="77"/>
      <c r="H5" s="77"/>
      <c r="I5" s="77"/>
      <c r="J5" s="32" t="s">
        <v>108</v>
      </c>
      <c r="K5" s="32"/>
      <c r="L5" s="46">
        <v>40601</v>
      </c>
      <c r="M5" s="47"/>
      <c r="N5" s="48"/>
      <c r="O5" s="28"/>
      <c r="P5" s="28"/>
    </row>
    <row r="6" spans="1:16" ht="13.5" customHeight="1">
      <c r="A6" s="59" t="s">
        <v>3</v>
      </c>
      <c r="B6" s="60"/>
      <c r="C6" s="75" t="s">
        <v>119</v>
      </c>
      <c r="D6" s="75"/>
      <c r="E6" s="75"/>
      <c r="F6" s="15" t="s">
        <v>9</v>
      </c>
      <c r="G6" s="43" t="s">
        <v>120</v>
      </c>
      <c r="H6" s="44"/>
      <c r="I6" s="44"/>
      <c r="J6" s="37"/>
      <c r="K6" s="38"/>
      <c r="L6" s="38"/>
      <c r="M6" s="38"/>
      <c r="N6" s="39"/>
      <c r="O6" s="28"/>
      <c r="P6" s="28"/>
    </row>
    <row r="7" spans="1:16" ht="13.5" customHeight="1" thickBot="1">
      <c r="A7" s="72" t="str">
        <f>IF($K$2="Division II/III","# Div II Entries:","# of Entries:")</f>
        <v># of Entries:</v>
      </c>
      <c r="B7" s="73"/>
      <c r="C7" s="36">
        <v>27</v>
      </c>
      <c r="D7" s="30" t="str">
        <f>IF($K$2="Division II/III","# Div II Quals:","# of Qualifiers:")</f>
        <v># of Qualifiers:</v>
      </c>
      <c r="E7" s="30"/>
      <c r="F7" s="35" t="e">
        <f>MIN($C$7,MAX(CEILING($C$7/4,1),VLOOKUP($K$2,Lists!$B$2:$C$8,2,FALSE)))</f>
        <v>#N/A</v>
      </c>
      <c r="G7" s="74">
        <f>IF($K$2="Division II/III","# Div III Entries:","")</f>
      </c>
      <c r="H7" s="73"/>
      <c r="I7" s="35">
        <f>IF($K$2="Division II/III",_xlfn.COUNTIFS($B$12:$B$898,"&lt;&gt;",$L$12:$L$898,"=D*")+_xlfn.COUNTIFS($B$12:$B$898,"&lt;&gt;",$L$12:$L$898,"=E*")+_xlfn.COUNTIFS($B$12:$B$898,"&lt;&gt;",$L$12:$L$898,"=U*"),"")</f>
      </c>
      <c r="J7" s="30">
        <f>IF($K$2="Division II/III","# Div III Quals:","")</f>
      </c>
      <c r="K7" s="31"/>
      <c r="L7" s="26">
        <f>IF($K$2="Division II/III",MIN($I$7,MAX(CEILING($I$7/4,1),VLOOKUP($K$2,Lists!$B$2:$C$8,2,FALSE))),"")</f>
      </c>
      <c r="M7" s="33"/>
      <c r="N7" s="34"/>
      <c r="O7" s="28"/>
      <c r="P7" s="28"/>
    </row>
    <row r="8" spans="1:16" ht="12.75">
      <c r="A8" s="78" t="s">
        <v>10</v>
      </c>
      <c r="B8" s="79"/>
      <c r="C8" s="6" t="e">
        <f>CONCATENATE("&lt; ",VLOOKUP($K$2,Lists!$B$2:$C$8,2,FALSE)+1)</f>
        <v>#N/A</v>
      </c>
      <c r="D8" s="7" t="e">
        <f>CONCATENATE($D$9," - ",$D$9*4)</f>
        <v>#N/A</v>
      </c>
      <c r="E8" s="8" t="e">
        <f>CONCATENATE((E$9*4)-3," - ",E$9*4)</f>
        <v>#N/A</v>
      </c>
      <c r="F8" s="8" t="e">
        <f aca="true" t="shared" si="0" ref="F8:N8">CONCATENATE((F$9*4)-3," - ",F$9*4)</f>
        <v>#N/A</v>
      </c>
      <c r="G8" s="8" t="e">
        <f t="shared" si="0"/>
        <v>#N/A</v>
      </c>
      <c r="H8" s="8" t="e">
        <f t="shared" si="0"/>
        <v>#N/A</v>
      </c>
      <c r="I8" s="8" t="e">
        <f t="shared" si="0"/>
        <v>#N/A</v>
      </c>
      <c r="J8" s="8" t="e">
        <f t="shared" si="0"/>
        <v>#N/A</v>
      </c>
      <c r="K8" s="8" t="e">
        <f t="shared" si="0"/>
        <v>#N/A</v>
      </c>
      <c r="L8" s="8" t="e">
        <f t="shared" si="0"/>
        <v>#N/A</v>
      </c>
      <c r="M8" s="8" t="e">
        <f t="shared" si="0"/>
        <v>#N/A</v>
      </c>
      <c r="N8" s="8" t="e">
        <f t="shared" si="0"/>
        <v>#N/A</v>
      </c>
      <c r="O8" s="28"/>
      <c r="P8" s="28"/>
    </row>
    <row r="9" spans="1:16" ht="13.5" thickBot="1">
      <c r="A9" s="80" t="s">
        <v>11</v>
      </c>
      <c r="B9" s="81"/>
      <c r="C9" s="9" t="s">
        <v>107</v>
      </c>
      <c r="D9" s="9" t="e">
        <f>VLOOKUP($K$2,Lists!$B$2:$C$8,2,FALSE)</f>
        <v>#N/A</v>
      </c>
      <c r="E9" s="9" t="e">
        <f>D9+1</f>
        <v>#N/A</v>
      </c>
      <c r="F9" s="9" t="e">
        <f aca="true" t="shared" si="1" ref="F9:N9">E9+1</f>
        <v>#N/A</v>
      </c>
      <c r="G9" s="9" t="e">
        <f t="shared" si="1"/>
        <v>#N/A</v>
      </c>
      <c r="H9" s="9" t="e">
        <f t="shared" si="1"/>
        <v>#N/A</v>
      </c>
      <c r="I9" s="9" t="e">
        <f t="shared" si="1"/>
        <v>#N/A</v>
      </c>
      <c r="J9" s="9" t="e">
        <f t="shared" si="1"/>
        <v>#N/A</v>
      </c>
      <c r="K9" s="9" t="e">
        <f t="shared" si="1"/>
        <v>#N/A</v>
      </c>
      <c r="L9" s="9" t="e">
        <f t="shared" si="1"/>
        <v>#N/A</v>
      </c>
      <c r="M9" s="9" t="e">
        <f t="shared" si="1"/>
        <v>#N/A</v>
      </c>
      <c r="N9" s="9" t="e">
        <f t="shared" si="1"/>
        <v>#N/A</v>
      </c>
      <c r="O9" s="28"/>
      <c r="P9" s="28"/>
    </row>
    <row r="10" spans="1:16" ht="24" customHeight="1" thickBot="1">
      <c r="A10" s="61" t="s">
        <v>110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8"/>
      <c r="P10" s="28"/>
    </row>
    <row r="11" spans="1:16" ht="27" thickBot="1">
      <c r="A11" s="19" t="s">
        <v>4</v>
      </c>
      <c r="B11" s="55" t="s">
        <v>8</v>
      </c>
      <c r="C11" s="55"/>
      <c r="D11" s="55"/>
      <c r="E11" s="55" t="s">
        <v>5</v>
      </c>
      <c r="F11" s="55"/>
      <c r="G11" s="20" t="s">
        <v>6</v>
      </c>
      <c r="H11" s="55" t="s">
        <v>7</v>
      </c>
      <c r="I11" s="55"/>
      <c r="J11" s="55"/>
      <c r="K11" s="55"/>
      <c r="L11" s="20" t="s">
        <v>12</v>
      </c>
      <c r="M11" s="40" t="s">
        <v>111</v>
      </c>
      <c r="N11" s="41" t="s">
        <v>112</v>
      </c>
      <c r="O11" s="83" t="s">
        <v>173</v>
      </c>
      <c r="P11" s="83" t="s">
        <v>174</v>
      </c>
    </row>
    <row r="12" spans="1:16" ht="12.75">
      <c r="A12" s="18">
        <v>1</v>
      </c>
      <c r="B12" s="56" t="s">
        <v>121</v>
      </c>
      <c r="C12" s="57"/>
      <c r="D12" s="58"/>
      <c r="E12" s="82"/>
      <c r="F12" s="82"/>
      <c r="G12" s="18">
        <v>1993</v>
      </c>
      <c r="H12" s="56" t="s">
        <v>122</v>
      </c>
      <c r="I12" s="57"/>
      <c r="J12" s="57"/>
      <c r="K12" s="58"/>
      <c r="L12" s="25" t="s">
        <v>123</v>
      </c>
      <c r="M12" s="23" t="s">
        <v>124</v>
      </c>
      <c r="N12" s="21" t="s">
        <v>125</v>
      </c>
      <c r="O12" s="83" t="s">
        <v>171</v>
      </c>
      <c r="P12" s="83" t="s">
        <v>172</v>
      </c>
    </row>
    <row r="13" spans="1:16" ht="12.75">
      <c r="A13" s="18">
        <v>2</v>
      </c>
      <c r="B13" s="43" t="s">
        <v>126</v>
      </c>
      <c r="C13" s="44"/>
      <c r="D13" s="45"/>
      <c r="E13" s="42"/>
      <c r="F13" s="42"/>
      <c r="G13" s="5">
        <v>1992</v>
      </c>
      <c r="H13" s="43" t="s">
        <v>127</v>
      </c>
      <c r="I13" s="44"/>
      <c r="J13" s="44"/>
      <c r="K13" s="45"/>
      <c r="L13" s="5" t="s">
        <v>124</v>
      </c>
      <c r="M13" s="24"/>
      <c r="N13" s="22" t="s">
        <v>129</v>
      </c>
      <c r="O13" s="83" t="s">
        <v>171</v>
      </c>
      <c r="P13" s="83" t="s">
        <v>172</v>
      </c>
    </row>
    <row r="14" spans="1:16" ht="12.75">
      <c r="A14" s="18">
        <v>3</v>
      </c>
      <c r="B14" s="43" t="s">
        <v>130</v>
      </c>
      <c r="C14" s="44"/>
      <c r="D14" s="45"/>
      <c r="E14" s="42"/>
      <c r="F14" s="42"/>
      <c r="G14" s="5">
        <v>1971</v>
      </c>
      <c r="H14" s="43" t="s">
        <v>131</v>
      </c>
      <c r="I14" s="44"/>
      <c r="J14" s="44"/>
      <c r="K14" s="45"/>
      <c r="L14" s="5" t="s">
        <v>132</v>
      </c>
      <c r="M14" s="24"/>
      <c r="N14" s="22" t="s">
        <v>128</v>
      </c>
      <c r="O14" s="83" t="s">
        <v>171</v>
      </c>
      <c r="P14" s="83" t="s">
        <v>172</v>
      </c>
    </row>
    <row r="15" spans="1:16" ht="12.75">
      <c r="A15" s="18">
        <v>4</v>
      </c>
      <c r="B15" s="43" t="s">
        <v>133</v>
      </c>
      <c r="C15" s="44"/>
      <c r="D15" s="45"/>
      <c r="E15" s="42"/>
      <c r="F15" s="42"/>
      <c r="G15" s="5">
        <v>1996</v>
      </c>
      <c r="H15" s="43" t="s">
        <v>122</v>
      </c>
      <c r="I15" s="44"/>
      <c r="J15" s="44"/>
      <c r="K15" s="45"/>
      <c r="L15" s="5" t="s">
        <v>134</v>
      </c>
      <c r="M15" s="24"/>
      <c r="N15" s="22" t="s">
        <v>129</v>
      </c>
      <c r="O15" s="83" t="s">
        <v>171</v>
      </c>
      <c r="P15" s="83" t="s">
        <v>172</v>
      </c>
    </row>
    <row r="16" spans="1:16" ht="12.75">
      <c r="A16" s="18">
        <v>5</v>
      </c>
      <c r="B16" s="43" t="s">
        <v>135</v>
      </c>
      <c r="C16" s="44"/>
      <c r="D16" s="45"/>
      <c r="E16" s="42"/>
      <c r="F16" s="42"/>
      <c r="G16" s="5">
        <v>1994</v>
      </c>
      <c r="H16" s="43" t="s">
        <v>136</v>
      </c>
      <c r="I16" s="44"/>
      <c r="J16" s="44"/>
      <c r="K16" s="45"/>
      <c r="L16" s="5" t="s">
        <v>137</v>
      </c>
      <c r="M16" s="24"/>
      <c r="N16" s="22" t="s">
        <v>128</v>
      </c>
      <c r="O16" s="83" t="s">
        <v>171</v>
      </c>
      <c r="P16" s="83" t="s">
        <v>172</v>
      </c>
    </row>
    <row r="17" spans="1:16" ht="12.75">
      <c r="A17" s="18">
        <v>6</v>
      </c>
      <c r="B17" s="43" t="s">
        <v>138</v>
      </c>
      <c r="C17" s="44"/>
      <c r="D17" s="45"/>
      <c r="E17" s="42"/>
      <c r="F17" s="42"/>
      <c r="G17" s="5">
        <v>1995</v>
      </c>
      <c r="H17" s="43" t="s">
        <v>139</v>
      </c>
      <c r="I17" s="44"/>
      <c r="J17" s="44"/>
      <c r="K17" s="45"/>
      <c r="L17" s="5" t="s">
        <v>140</v>
      </c>
      <c r="M17" s="24"/>
      <c r="N17" s="22" t="s">
        <v>128</v>
      </c>
      <c r="O17" s="83" t="s">
        <v>171</v>
      </c>
      <c r="P17" s="83" t="s">
        <v>172</v>
      </c>
    </row>
    <row r="18" spans="1:19" ht="12.75">
      <c r="A18" s="18">
        <v>7</v>
      </c>
      <c r="B18" s="43" t="s">
        <v>141</v>
      </c>
      <c r="C18" s="44"/>
      <c r="D18" s="45"/>
      <c r="E18" s="42"/>
      <c r="F18" s="42"/>
      <c r="G18" s="5">
        <v>1994</v>
      </c>
      <c r="H18" s="43" t="s">
        <v>142</v>
      </c>
      <c r="I18" s="44"/>
      <c r="J18" s="44"/>
      <c r="K18" s="45"/>
      <c r="L18" s="5" t="s">
        <v>140</v>
      </c>
      <c r="M18" s="24"/>
      <c r="N18" s="22" t="s">
        <v>128</v>
      </c>
      <c r="O18" s="83" t="s">
        <v>171</v>
      </c>
      <c r="P18" s="83" t="s">
        <v>172</v>
      </c>
      <c r="R18" s="4"/>
      <c r="S18" s="4"/>
    </row>
    <row r="19" spans="1:21" ht="12.75">
      <c r="A19" s="18">
        <v>8</v>
      </c>
      <c r="B19" s="43" t="s">
        <v>143</v>
      </c>
      <c r="C19" s="44"/>
      <c r="D19" s="45"/>
      <c r="E19" s="42"/>
      <c r="F19" s="42"/>
      <c r="G19" s="5">
        <v>1987</v>
      </c>
      <c r="H19" s="43" t="s">
        <v>142</v>
      </c>
      <c r="I19" s="44"/>
      <c r="J19" s="44"/>
      <c r="K19" s="45"/>
      <c r="L19" s="5" t="s">
        <v>134</v>
      </c>
      <c r="M19" s="24"/>
      <c r="N19" s="22" t="s">
        <v>128</v>
      </c>
      <c r="O19" s="83" t="s">
        <v>171</v>
      </c>
      <c r="P19" s="83" t="s">
        <v>172</v>
      </c>
      <c r="R19" s="4"/>
      <c r="S19" s="4"/>
      <c r="U19" s="2"/>
    </row>
    <row r="20" spans="1:16" ht="12.75">
      <c r="A20" s="18">
        <v>9</v>
      </c>
      <c r="B20" s="43" t="s">
        <v>144</v>
      </c>
      <c r="C20" s="44"/>
      <c r="D20" s="45"/>
      <c r="E20" s="42"/>
      <c r="F20" s="42"/>
      <c r="G20" s="5">
        <v>1995</v>
      </c>
      <c r="H20" s="43" t="s">
        <v>122</v>
      </c>
      <c r="I20" s="44"/>
      <c r="J20" s="44"/>
      <c r="K20" s="45"/>
      <c r="L20" s="5" t="s">
        <v>140</v>
      </c>
      <c r="M20" s="24"/>
      <c r="N20" s="22" t="s">
        <v>128</v>
      </c>
      <c r="O20" s="83" t="s">
        <v>171</v>
      </c>
      <c r="P20" s="83" t="s">
        <v>172</v>
      </c>
    </row>
    <row r="21" spans="1:16" ht="12.75">
      <c r="A21" s="18">
        <v>10</v>
      </c>
      <c r="B21" s="43" t="s">
        <v>145</v>
      </c>
      <c r="C21" s="44"/>
      <c r="D21" s="45"/>
      <c r="E21" s="42"/>
      <c r="F21" s="42"/>
      <c r="G21" s="5">
        <v>1993</v>
      </c>
      <c r="H21" s="43" t="s">
        <v>136</v>
      </c>
      <c r="I21" s="44"/>
      <c r="J21" s="44"/>
      <c r="K21" s="45"/>
      <c r="L21" s="5" t="s">
        <v>132</v>
      </c>
      <c r="M21" s="24"/>
      <c r="N21" s="22"/>
      <c r="O21" s="83" t="s">
        <v>171</v>
      </c>
      <c r="P21" s="83" t="s">
        <v>172</v>
      </c>
    </row>
    <row r="22" spans="1:16" ht="12.75">
      <c r="A22" s="18">
        <v>11</v>
      </c>
      <c r="B22" s="43" t="s">
        <v>146</v>
      </c>
      <c r="C22" s="44"/>
      <c r="D22" s="45"/>
      <c r="E22" s="42"/>
      <c r="F22" s="42"/>
      <c r="G22" s="5">
        <v>1997</v>
      </c>
      <c r="H22" s="43" t="s">
        <v>147</v>
      </c>
      <c r="I22" s="44"/>
      <c r="J22" s="44"/>
      <c r="K22" s="45"/>
      <c r="L22" s="5" t="s">
        <v>140</v>
      </c>
      <c r="M22" s="24"/>
      <c r="N22" s="22"/>
      <c r="O22" s="83" t="s">
        <v>171</v>
      </c>
      <c r="P22" s="83" t="s">
        <v>172</v>
      </c>
    </row>
    <row r="23" spans="1:16" ht="12.75">
      <c r="A23" s="18">
        <v>12</v>
      </c>
      <c r="B23" s="43" t="s">
        <v>148</v>
      </c>
      <c r="C23" s="44"/>
      <c r="D23" s="45"/>
      <c r="E23" s="42"/>
      <c r="F23" s="42"/>
      <c r="G23" s="5">
        <v>1990</v>
      </c>
      <c r="H23" s="43" t="s">
        <v>149</v>
      </c>
      <c r="I23" s="44"/>
      <c r="J23" s="44"/>
      <c r="K23" s="45"/>
      <c r="L23" s="5" t="s">
        <v>124</v>
      </c>
      <c r="M23" s="24"/>
      <c r="N23" s="22"/>
      <c r="O23" s="83" t="s">
        <v>171</v>
      </c>
      <c r="P23" s="83" t="s">
        <v>172</v>
      </c>
    </row>
    <row r="24" spans="1:16" ht="12.75">
      <c r="A24" s="18">
        <v>13</v>
      </c>
      <c r="B24" s="43" t="s">
        <v>150</v>
      </c>
      <c r="C24" s="44"/>
      <c r="D24" s="45"/>
      <c r="E24" s="42"/>
      <c r="F24" s="42"/>
      <c r="G24" s="5">
        <v>1986</v>
      </c>
      <c r="H24" s="43" t="s">
        <v>142</v>
      </c>
      <c r="I24" s="44"/>
      <c r="J24" s="44"/>
      <c r="K24" s="45"/>
      <c r="L24" s="5" t="s">
        <v>140</v>
      </c>
      <c r="M24" s="24"/>
      <c r="N24" s="22"/>
      <c r="O24" s="83" t="s">
        <v>171</v>
      </c>
      <c r="P24" s="83" t="s">
        <v>172</v>
      </c>
    </row>
    <row r="25" spans="1:16" ht="12.75">
      <c r="A25" s="18">
        <v>14</v>
      </c>
      <c r="B25" s="43" t="s">
        <v>151</v>
      </c>
      <c r="C25" s="44"/>
      <c r="D25" s="45"/>
      <c r="E25" s="42"/>
      <c r="F25" s="42"/>
      <c r="G25" s="5">
        <v>1971</v>
      </c>
      <c r="H25" s="43" t="s">
        <v>131</v>
      </c>
      <c r="I25" s="44"/>
      <c r="J25" s="44"/>
      <c r="K25" s="45"/>
      <c r="L25" s="5" t="s">
        <v>134</v>
      </c>
      <c r="M25" s="24"/>
      <c r="N25" s="22"/>
      <c r="O25" s="83" t="s">
        <v>171</v>
      </c>
      <c r="P25" s="83" t="s">
        <v>172</v>
      </c>
    </row>
    <row r="26" spans="1:16" ht="12.75">
      <c r="A26" s="18">
        <v>15</v>
      </c>
      <c r="B26" s="43" t="s">
        <v>154</v>
      </c>
      <c r="C26" s="44"/>
      <c r="D26" s="45"/>
      <c r="E26" s="42"/>
      <c r="F26" s="42"/>
      <c r="G26" s="5">
        <v>1969</v>
      </c>
      <c r="H26" s="43" t="s">
        <v>152</v>
      </c>
      <c r="I26" s="44"/>
      <c r="J26" s="44"/>
      <c r="K26" s="45"/>
      <c r="L26" s="5" t="s">
        <v>132</v>
      </c>
      <c r="M26" s="24"/>
      <c r="N26" s="22" t="s">
        <v>153</v>
      </c>
      <c r="O26" s="83" t="s">
        <v>171</v>
      </c>
      <c r="P26" s="83" t="s">
        <v>172</v>
      </c>
    </row>
    <row r="27" spans="1:16" ht="12.75">
      <c r="A27" s="18">
        <v>16</v>
      </c>
      <c r="B27" s="43" t="s">
        <v>155</v>
      </c>
      <c r="C27" s="44"/>
      <c r="D27" s="45"/>
      <c r="E27" s="42"/>
      <c r="F27" s="42"/>
      <c r="G27" s="5">
        <v>1991</v>
      </c>
      <c r="H27" s="43" t="s">
        <v>139</v>
      </c>
      <c r="I27" s="44"/>
      <c r="J27" s="44"/>
      <c r="K27" s="45"/>
      <c r="L27" s="5" t="s">
        <v>140</v>
      </c>
      <c r="M27" s="24"/>
      <c r="N27" s="22"/>
      <c r="O27" s="83" t="s">
        <v>171</v>
      </c>
      <c r="P27" s="83" t="s">
        <v>172</v>
      </c>
    </row>
    <row r="28" spans="1:16" ht="12.75">
      <c r="A28" s="18">
        <v>17</v>
      </c>
      <c r="B28" s="43" t="s">
        <v>156</v>
      </c>
      <c r="C28" s="44"/>
      <c r="D28" s="45"/>
      <c r="E28" s="42"/>
      <c r="F28" s="42"/>
      <c r="G28" s="5">
        <v>1969</v>
      </c>
      <c r="H28" s="43" t="s">
        <v>157</v>
      </c>
      <c r="I28" s="44"/>
      <c r="J28" s="44"/>
      <c r="K28" s="45"/>
      <c r="L28" s="5" t="s">
        <v>134</v>
      </c>
      <c r="M28" s="24"/>
      <c r="N28" s="22" t="s">
        <v>153</v>
      </c>
      <c r="O28" s="83" t="s">
        <v>171</v>
      </c>
      <c r="P28" s="83" t="s">
        <v>172</v>
      </c>
    </row>
    <row r="29" spans="1:16" ht="12.75">
      <c r="A29" s="18">
        <v>18</v>
      </c>
      <c r="B29" s="43" t="s">
        <v>158</v>
      </c>
      <c r="C29" s="44"/>
      <c r="D29" s="45"/>
      <c r="E29" s="42"/>
      <c r="F29" s="42"/>
      <c r="G29" s="5">
        <v>1994</v>
      </c>
      <c r="H29" s="43" t="s">
        <v>139</v>
      </c>
      <c r="I29" s="44"/>
      <c r="J29" s="44"/>
      <c r="K29" s="45"/>
      <c r="L29" s="5" t="s">
        <v>140</v>
      </c>
      <c r="M29" s="24"/>
      <c r="N29" s="22"/>
      <c r="O29" s="83" t="s">
        <v>171</v>
      </c>
      <c r="P29" s="83" t="s">
        <v>172</v>
      </c>
    </row>
    <row r="30" spans="1:16" ht="12.75">
      <c r="A30" s="18">
        <v>19</v>
      </c>
      <c r="B30" s="43" t="s">
        <v>159</v>
      </c>
      <c r="C30" s="44"/>
      <c r="D30" s="45"/>
      <c r="E30" s="42"/>
      <c r="F30" s="42"/>
      <c r="G30" s="5">
        <v>1954</v>
      </c>
      <c r="H30" s="43" t="s">
        <v>160</v>
      </c>
      <c r="I30" s="44"/>
      <c r="J30" s="44"/>
      <c r="K30" s="45"/>
      <c r="L30" s="5" t="s">
        <v>161</v>
      </c>
      <c r="M30" s="24"/>
      <c r="N30" s="22" t="s">
        <v>153</v>
      </c>
      <c r="O30" s="83" t="s">
        <v>171</v>
      </c>
      <c r="P30" s="83" t="s">
        <v>172</v>
      </c>
    </row>
    <row r="31" spans="1:16" ht="12.75">
      <c r="A31" s="18">
        <v>20</v>
      </c>
      <c r="B31" s="43" t="s">
        <v>162</v>
      </c>
      <c r="C31" s="44"/>
      <c r="D31" s="45"/>
      <c r="E31" s="42"/>
      <c r="F31" s="42"/>
      <c r="G31" s="5">
        <v>1951</v>
      </c>
      <c r="H31" s="43" t="s">
        <v>127</v>
      </c>
      <c r="I31" s="44"/>
      <c r="J31" s="44"/>
      <c r="K31" s="45"/>
      <c r="L31" s="5" t="s">
        <v>140</v>
      </c>
      <c r="M31" s="24"/>
      <c r="N31" s="22" t="s">
        <v>153</v>
      </c>
      <c r="O31" s="83" t="s">
        <v>171</v>
      </c>
      <c r="P31" s="83" t="s">
        <v>172</v>
      </c>
    </row>
    <row r="32" spans="1:16" ht="12.75">
      <c r="A32" s="18">
        <v>21</v>
      </c>
      <c r="B32" s="43" t="s">
        <v>163</v>
      </c>
      <c r="C32" s="44"/>
      <c r="D32" s="45"/>
      <c r="E32" s="42"/>
      <c r="F32" s="42"/>
      <c r="G32" s="5">
        <v>1993</v>
      </c>
      <c r="H32" s="43" t="s">
        <v>139</v>
      </c>
      <c r="I32" s="44"/>
      <c r="J32" s="44"/>
      <c r="K32" s="45"/>
      <c r="L32" s="5" t="s">
        <v>140</v>
      </c>
      <c r="M32" s="24"/>
      <c r="N32" s="22"/>
      <c r="O32" s="83" t="s">
        <v>171</v>
      </c>
      <c r="P32" s="83" t="s">
        <v>172</v>
      </c>
    </row>
    <row r="33" spans="1:16" ht="12.75">
      <c r="A33" s="18">
        <v>22</v>
      </c>
      <c r="B33" s="43" t="s">
        <v>164</v>
      </c>
      <c r="C33" s="44"/>
      <c r="D33" s="45"/>
      <c r="E33" s="42"/>
      <c r="F33" s="42"/>
      <c r="G33" s="5">
        <v>1955</v>
      </c>
      <c r="H33" s="43" t="s">
        <v>157</v>
      </c>
      <c r="I33" s="44"/>
      <c r="J33" s="44"/>
      <c r="K33" s="45"/>
      <c r="L33" s="5" t="s">
        <v>140</v>
      </c>
      <c r="M33" s="24"/>
      <c r="N33" s="22" t="s">
        <v>153</v>
      </c>
      <c r="O33" s="83" t="s">
        <v>171</v>
      </c>
      <c r="P33" s="83" t="s">
        <v>172</v>
      </c>
    </row>
    <row r="34" spans="1:16" ht="12.75">
      <c r="A34" s="18">
        <v>23</v>
      </c>
      <c r="B34" s="43" t="s">
        <v>165</v>
      </c>
      <c r="C34" s="44"/>
      <c r="D34" s="45"/>
      <c r="E34" s="42"/>
      <c r="F34" s="42"/>
      <c r="G34" s="5">
        <v>1955</v>
      </c>
      <c r="H34" s="43" t="s">
        <v>131</v>
      </c>
      <c r="I34" s="44"/>
      <c r="J34" s="44"/>
      <c r="K34" s="45"/>
      <c r="L34" s="5" t="s">
        <v>137</v>
      </c>
      <c r="M34" s="24"/>
      <c r="N34" s="22" t="s">
        <v>153</v>
      </c>
      <c r="O34" s="83" t="s">
        <v>171</v>
      </c>
      <c r="P34" s="83" t="s">
        <v>172</v>
      </c>
    </row>
    <row r="35" spans="1:16" ht="12.75">
      <c r="A35" s="18">
        <v>24</v>
      </c>
      <c r="B35" s="43" t="s">
        <v>166</v>
      </c>
      <c r="C35" s="44"/>
      <c r="D35" s="45"/>
      <c r="E35" s="42"/>
      <c r="F35" s="42"/>
      <c r="G35" s="5">
        <v>1952</v>
      </c>
      <c r="H35" s="43" t="s">
        <v>157</v>
      </c>
      <c r="I35" s="44"/>
      <c r="J35" s="44"/>
      <c r="K35" s="45"/>
      <c r="L35" s="5" t="s">
        <v>140</v>
      </c>
      <c r="M35" s="24"/>
      <c r="N35" s="22" t="s">
        <v>153</v>
      </c>
      <c r="O35" s="83" t="s">
        <v>171</v>
      </c>
      <c r="P35" s="83" t="s">
        <v>172</v>
      </c>
    </row>
    <row r="36" spans="1:16" ht="12.75">
      <c r="A36" s="18">
        <v>25</v>
      </c>
      <c r="B36" s="43" t="s">
        <v>167</v>
      </c>
      <c r="C36" s="44"/>
      <c r="D36" s="45"/>
      <c r="E36" s="42"/>
      <c r="F36" s="42"/>
      <c r="G36" s="5">
        <v>1961</v>
      </c>
      <c r="H36" s="43" t="s">
        <v>131</v>
      </c>
      <c r="I36" s="44"/>
      <c r="J36" s="44"/>
      <c r="K36" s="45"/>
      <c r="L36" s="5" t="s">
        <v>140</v>
      </c>
      <c r="M36" s="24"/>
      <c r="N36" s="22" t="s">
        <v>153</v>
      </c>
      <c r="O36" s="83" t="s">
        <v>171</v>
      </c>
      <c r="P36" s="83" t="s">
        <v>172</v>
      </c>
    </row>
    <row r="37" spans="1:16" ht="12.75">
      <c r="A37" s="18">
        <v>26</v>
      </c>
      <c r="B37" s="43" t="s">
        <v>168</v>
      </c>
      <c r="C37" s="44"/>
      <c r="D37" s="45"/>
      <c r="E37" s="42"/>
      <c r="F37" s="42"/>
      <c r="G37" s="5">
        <v>1994</v>
      </c>
      <c r="H37" s="43" t="s">
        <v>139</v>
      </c>
      <c r="I37" s="44"/>
      <c r="J37" s="44"/>
      <c r="K37" s="45"/>
      <c r="L37" s="5" t="s">
        <v>140</v>
      </c>
      <c r="M37" s="24"/>
      <c r="N37" s="22"/>
      <c r="O37" s="83" t="s">
        <v>171</v>
      </c>
      <c r="P37" s="83" t="s">
        <v>172</v>
      </c>
    </row>
    <row r="38" spans="1:16" ht="13.5" thickBot="1">
      <c r="A38" s="18">
        <v>27</v>
      </c>
      <c r="B38" s="43" t="s">
        <v>170</v>
      </c>
      <c r="C38" s="44"/>
      <c r="D38" s="45"/>
      <c r="E38" s="42"/>
      <c r="F38" s="42"/>
      <c r="G38" s="5">
        <v>1955</v>
      </c>
      <c r="H38" s="43" t="s">
        <v>169</v>
      </c>
      <c r="I38" s="44"/>
      <c r="J38" s="44"/>
      <c r="K38" s="45"/>
      <c r="L38" s="5" t="s">
        <v>140</v>
      </c>
      <c r="M38" s="24"/>
      <c r="N38" s="22" t="s">
        <v>153</v>
      </c>
      <c r="O38" s="83" t="s">
        <v>171</v>
      </c>
      <c r="P38" s="83" t="s">
        <v>172</v>
      </c>
    </row>
    <row r="39" spans="1:16" ht="12.75">
      <c r="A39" s="18">
        <v>1</v>
      </c>
      <c r="B39" s="56" t="s">
        <v>175</v>
      </c>
      <c r="C39" s="57"/>
      <c r="D39" s="58"/>
      <c r="E39" s="82"/>
      <c r="F39" s="82"/>
      <c r="G39" s="18">
        <v>1995</v>
      </c>
      <c r="H39" s="56" t="s">
        <v>176</v>
      </c>
      <c r="I39" s="57"/>
      <c r="J39" s="57"/>
      <c r="K39" s="58"/>
      <c r="L39" s="25" t="s">
        <v>177</v>
      </c>
      <c r="M39" s="23" t="s">
        <v>178</v>
      </c>
      <c r="N39" s="21" t="s">
        <v>125</v>
      </c>
      <c r="O39" s="83" t="s">
        <v>195</v>
      </c>
      <c r="P39" s="83" t="s">
        <v>172</v>
      </c>
    </row>
    <row r="40" spans="1:16" ht="12.75">
      <c r="A40" s="18">
        <v>2</v>
      </c>
      <c r="B40" s="43" t="s">
        <v>179</v>
      </c>
      <c r="C40" s="44"/>
      <c r="D40" s="45"/>
      <c r="E40" s="42"/>
      <c r="F40" s="42"/>
      <c r="G40" s="5">
        <v>1989</v>
      </c>
      <c r="H40" s="43" t="s">
        <v>139</v>
      </c>
      <c r="I40" s="44"/>
      <c r="J40" s="44"/>
      <c r="K40" s="45"/>
      <c r="L40" s="5" t="s">
        <v>180</v>
      </c>
      <c r="M40" s="24"/>
      <c r="N40" s="22" t="s">
        <v>128</v>
      </c>
      <c r="O40" s="83" t="s">
        <v>195</v>
      </c>
      <c r="P40" s="83" t="s">
        <v>172</v>
      </c>
    </row>
    <row r="41" spans="1:16" ht="12.75">
      <c r="A41" s="18">
        <v>3</v>
      </c>
      <c r="B41" s="43" t="s">
        <v>181</v>
      </c>
      <c r="C41" s="44"/>
      <c r="D41" s="45"/>
      <c r="E41" s="42"/>
      <c r="F41" s="42"/>
      <c r="G41" s="5">
        <v>1989</v>
      </c>
      <c r="H41" s="43" t="s">
        <v>157</v>
      </c>
      <c r="I41" s="44"/>
      <c r="J41" s="44"/>
      <c r="K41" s="45"/>
      <c r="L41" s="5" t="s">
        <v>182</v>
      </c>
      <c r="M41" s="24"/>
      <c r="N41" s="22" t="s">
        <v>128</v>
      </c>
      <c r="O41" s="83" t="s">
        <v>195</v>
      </c>
      <c r="P41" s="83" t="s">
        <v>172</v>
      </c>
    </row>
    <row r="42" spans="1:16" ht="12.75">
      <c r="A42" s="18">
        <v>4</v>
      </c>
      <c r="B42" s="43" t="s">
        <v>183</v>
      </c>
      <c r="C42" s="44"/>
      <c r="D42" s="45"/>
      <c r="E42" s="42"/>
      <c r="F42" s="42"/>
      <c r="G42" s="5">
        <v>1992</v>
      </c>
      <c r="H42" s="43" t="s">
        <v>127</v>
      </c>
      <c r="I42" s="44"/>
      <c r="J42" s="44"/>
      <c r="K42" s="45"/>
      <c r="L42" s="5" t="s">
        <v>124</v>
      </c>
      <c r="M42" s="24"/>
      <c r="N42" s="22" t="s">
        <v>128</v>
      </c>
      <c r="O42" s="83" t="s">
        <v>195</v>
      </c>
      <c r="P42" s="83" t="s">
        <v>172</v>
      </c>
    </row>
    <row r="43" spans="1:16" ht="12.75">
      <c r="A43" s="18">
        <v>5</v>
      </c>
      <c r="B43" s="43" t="s">
        <v>184</v>
      </c>
      <c r="C43" s="44"/>
      <c r="D43" s="45"/>
      <c r="E43" s="42"/>
      <c r="F43" s="42"/>
      <c r="G43" s="5">
        <v>1995</v>
      </c>
      <c r="H43" s="43" t="s">
        <v>136</v>
      </c>
      <c r="I43" s="44"/>
      <c r="J43" s="44"/>
      <c r="K43" s="45"/>
      <c r="L43" s="5" t="s">
        <v>185</v>
      </c>
      <c r="M43" s="24"/>
      <c r="N43" s="22" t="s">
        <v>128</v>
      </c>
      <c r="O43" s="83" t="s">
        <v>195</v>
      </c>
      <c r="P43" s="83" t="s">
        <v>172</v>
      </c>
    </row>
    <row r="44" spans="1:16" ht="12.75">
      <c r="A44" s="18">
        <v>6</v>
      </c>
      <c r="B44" s="43" t="s">
        <v>133</v>
      </c>
      <c r="C44" s="44"/>
      <c r="D44" s="45"/>
      <c r="E44" s="42"/>
      <c r="F44" s="42"/>
      <c r="G44" s="5">
        <v>1996</v>
      </c>
      <c r="H44" s="43" t="s">
        <v>176</v>
      </c>
      <c r="I44" s="44"/>
      <c r="J44" s="44"/>
      <c r="K44" s="45"/>
      <c r="L44" s="5" t="s">
        <v>134</v>
      </c>
      <c r="M44" s="24"/>
      <c r="N44" s="22" t="s">
        <v>128</v>
      </c>
      <c r="O44" s="83" t="s">
        <v>195</v>
      </c>
      <c r="P44" s="83" t="s">
        <v>172</v>
      </c>
    </row>
    <row r="45" spans="1:16" ht="12.75">
      <c r="A45" s="18">
        <v>7</v>
      </c>
      <c r="B45" s="43" t="s">
        <v>186</v>
      </c>
      <c r="C45" s="44"/>
      <c r="D45" s="45"/>
      <c r="E45" s="42"/>
      <c r="F45" s="42"/>
      <c r="G45" s="5">
        <v>1996</v>
      </c>
      <c r="H45" s="43" t="s">
        <v>136</v>
      </c>
      <c r="I45" s="44"/>
      <c r="J45" s="44"/>
      <c r="K45" s="45"/>
      <c r="L45" s="5" t="s">
        <v>178</v>
      </c>
      <c r="M45" s="24"/>
      <c r="N45" s="22" t="s">
        <v>128</v>
      </c>
      <c r="O45" s="83" t="s">
        <v>195</v>
      </c>
      <c r="P45" s="83" t="s">
        <v>172</v>
      </c>
    </row>
    <row r="46" spans="1:16" ht="12.75">
      <c r="A46" s="18">
        <v>8</v>
      </c>
      <c r="B46" s="43" t="s">
        <v>187</v>
      </c>
      <c r="C46" s="44"/>
      <c r="D46" s="45"/>
      <c r="E46" s="42"/>
      <c r="F46" s="42"/>
      <c r="G46" s="5">
        <v>1971</v>
      </c>
      <c r="H46" s="43" t="s">
        <v>131</v>
      </c>
      <c r="I46" s="44"/>
      <c r="J46" s="44"/>
      <c r="K46" s="45"/>
      <c r="L46" s="5" t="s">
        <v>132</v>
      </c>
      <c r="M46" s="24"/>
      <c r="N46" s="22"/>
      <c r="O46" s="83" t="s">
        <v>195</v>
      </c>
      <c r="P46" s="83" t="s">
        <v>172</v>
      </c>
    </row>
    <row r="47" spans="1:16" ht="12.75">
      <c r="A47" s="18">
        <v>9</v>
      </c>
      <c r="B47" s="43" t="s">
        <v>188</v>
      </c>
      <c r="C47" s="44"/>
      <c r="D47" s="45"/>
      <c r="E47" s="42"/>
      <c r="F47" s="42"/>
      <c r="G47" s="5">
        <v>1993</v>
      </c>
      <c r="H47" s="43" t="s">
        <v>136</v>
      </c>
      <c r="I47" s="44"/>
      <c r="J47" s="44"/>
      <c r="K47" s="45"/>
      <c r="L47" s="5" t="s">
        <v>132</v>
      </c>
      <c r="M47" s="24"/>
      <c r="N47" s="22"/>
      <c r="O47" s="83" t="s">
        <v>195</v>
      </c>
      <c r="P47" s="83" t="s">
        <v>172</v>
      </c>
    </row>
    <row r="48" spans="1:16" ht="12.75">
      <c r="A48" s="18">
        <v>10</v>
      </c>
      <c r="B48" s="43" t="s">
        <v>148</v>
      </c>
      <c r="C48" s="44"/>
      <c r="D48" s="45"/>
      <c r="E48" s="42"/>
      <c r="F48" s="42"/>
      <c r="G48" s="5">
        <v>1990</v>
      </c>
      <c r="H48" s="43" t="s">
        <v>149</v>
      </c>
      <c r="I48" s="44"/>
      <c r="J48" s="44"/>
      <c r="K48" s="45"/>
      <c r="L48" s="5" t="s">
        <v>124</v>
      </c>
      <c r="M48" s="24"/>
      <c r="N48" s="22"/>
      <c r="O48" s="83" t="s">
        <v>195</v>
      </c>
      <c r="P48" s="83" t="s">
        <v>172</v>
      </c>
    </row>
    <row r="49" spans="1:16" ht="12.75">
      <c r="A49" s="18">
        <v>11</v>
      </c>
      <c r="B49" s="43" t="s">
        <v>121</v>
      </c>
      <c r="C49" s="44"/>
      <c r="D49" s="45"/>
      <c r="E49" s="42"/>
      <c r="F49" s="42"/>
      <c r="G49" s="5">
        <v>1993</v>
      </c>
      <c r="H49" s="43" t="s">
        <v>176</v>
      </c>
      <c r="I49" s="44"/>
      <c r="J49" s="44"/>
      <c r="K49" s="45"/>
      <c r="L49" s="5" t="s">
        <v>123</v>
      </c>
      <c r="M49" s="24"/>
      <c r="N49" s="22"/>
      <c r="O49" s="83" t="s">
        <v>195</v>
      </c>
      <c r="P49" s="83" t="s">
        <v>172</v>
      </c>
    </row>
    <row r="50" spans="1:16" ht="12.75">
      <c r="A50" s="18">
        <v>12</v>
      </c>
      <c r="B50" s="43" t="s">
        <v>189</v>
      </c>
      <c r="C50" s="44"/>
      <c r="D50" s="45"/>
      <c r="E50" s="42"/>
      <c r="F50" s="42"/>
      <c r="G50" s="5">
        <v>1953</v>
      </c>
      <c r="H50" s="43" t="s">
        <v>157</v>
      </c>
      <c r="I50" s="44"/>
      <c r="J50" s="44"/>
      <c r="K50" s="45"/>
      <c r="L50" s="5" t="s">
        <v>177</v>
      </c>
      <c r="M50" s="24"/>
      <c r="N50" s="22" t="s">
        <v>153</v>
      </c>
      <c r="O50" s="83" t="s">
        <v>195</v>
      </c>
      <c r="P50" s="83" t="s">
        <v>172</v>
      </c>
    </row>
    <row r="51" spans="1:16" ht="12.75">
      <c r="A51" s="18">
        <v>13</v>
      </c>
      <c r="B51" s="43" t="s">
        <v>155</v>
      </c>
      <c r="C51" s="44"/>
      <c r="D51" s="45"/>
      <c r="E51" s="42"/>
      <c r="F51" s="42"/>
      <c r="G51" s="5">
        <v>1991</v>
      </c>
      <c r="H51" s="43" t="s">
        <v>139</v>
      </c>
      <c r="I51" s="44"/>
      <c r="J51" s="44"/>
      <c r="K51" s="45"/>
      <c r="L51" s="5" t="s">
        <v>140</v>
      </c>
      <c r="M51" s="24"/>
      <c r="N51" s="22"/>
      <c r="O51" s="83" t="s">
        <v>195</v>
      </c>
      <c r="P51" s="83" t="s">
        <v>172</v>
      </c>
    </row>
    <row r="52" spans="1:16" ht="12.75">
      <c r="A52" s="18">
        <v>14</v>
      </c>
      <c r="B52" s="43" t="s">
        <v>146</v>
      </c>
      <c r="C52" s="44"/>
      <c r="D52" s="45"/>
      <c r="E52" s="42"/>
      <c r="F52" s="42"/>
      <c r="G52" s="5">
        <v>1997</v>
      </c>
      <c r="H52" s="43" t="s">
        <v>147</v>
      </c>
      <c r="I52" s="44"/>
      <c r="J52" s="44"/>
      <c r="K52" s="45"/>
      <c r="L52" s="5" t="s">
        <v>140</v>
      </c>
      <c r="M52" s="24"/>
      <c r="N52" s="22"/>
      <c r="O52" s="83" t="s">
        <v>195</v>
      </c>
      <c r="P52" s="83" t="s">
        <v>172</v>
      </c>
    </row>
    <row r="53" spans="1:16" ht="12.75">
      <c r="A53" s="18">
        <v>15</v>
      </c>
      <c r="B53" s="43" t="s">
        <v>143</v>
      </c>
      <c r="C53" s="44"/>
      <c r="D53" s="45"/>
      <c r="E53" s="42"/>
      <c r="F53" s="42"/>
      <c r="G53" s="5">
        <v>1987</v>
      </c>
      <c r="H53" s="43" t="s">
        <v>142</v>
      </c>
      <c r="I53" s="44"/>
      <c r="J53" s="44"/>
      <c r="K53" s="45"/>
      <c r="L53" s="5" t="s">
        <v>134</v>
      </c>
      <c r="M53" s="24"/>
      <c r="N53" s="22"/>
      <c r="O53" s="83" t="s">
        <v>195</v>
      </c>
      <c r="P53" s="83" t="s">
        <v>172</v>
      </c>
    </row>
    <row r="54" spans="1:16" ht="12.75">
      <c r="A54" s="18">
        <v>16</v>
      </c>
      <c r="B54" s="43" t="s">
        <v>159</v>
      </c>
      <c r="C54" s="44"/>
      <c r="D54" s="45"/>
      <c r="E54" s="42"/>
      <c r="F54" s="42"/>
      <c r="G54" s="5">
        <v>1954</v>
      </c>
      <c r="H54" s="43" t="s">
        <v>160</v>
      </c>
      <c r="I54" s="44"/>
      <c r="J54" s="44"/>
      <c r="K54" s="45"/>
      <c r="L54" s="5" t="s">
        <v>161</v>
      </c>
      <c r="M54" s="24"/>
      <c r="N54" s="22" t="s">
        <v>153</v>
      </c>
      <c r="O54" s="83" t="s">
        <v>195</v>
      </c>
      <c r="P54" s="83" t="s">
        <v>172</v>
      </c>
    </row>
    <row r="55" spans="1:16" ht="12.75">
      <c r="A55" s="18">
        <v>17</v>
      </c>
      <c r="B55" s="43" t="s">
        <v>190</v>
      </c>
      <c r="C55" s="44"/>
      <c r="D55" s="45"/>
      <c r="E55" s="42"/>
      <c r="F55" s="42"/>
      <c r="G55" s="5">
        <v>1969</v>
      </c>
      <c r="H55" s="43" t="s">
        <v>191</v>
      </c>
      <c r="I55" s="44"/>
      <c r="J55" s="44"/>
      <c r="K55" s="45"/>
      <c r="L55" s="5" t="s">
        <v>132</v>
      </c>
      <c r="M55" s="24"/>
      <c r="N55" s="22" t="s">
        <v>153</v>
      </c>
      <c r="O55" s="83" t="s">
        <v>195</v>
      </c>
      <c r="P55" s="83" t="s">
        <v>172</v>
      </c>
    </row>
    <row r="56" spans="1:16" ht="12.75">
      <c r="A56" s="18">
        <v>18</v>
      </c>
      <c r="B56" s="43" t="s">
        <v>192</v>
      </c>
      <c r="C56" s="44"/>
      <c r="D56" s="45"/>
      <c r="E56" s="42"/>
      <c r="F56" s="42"/>
      <c r="G56" s="5">
        <v>1961</v>
      </c>
      <c r="H56" s="43" t="s">
        <v>193</v>
      </c>
      <c r="I56" s="44"/>
      <c r="J56" s="44"/>
      <c r="K56" s="45"/>
      <c r="L56" s="5" t="s">
        <v>177</v>
      </c>
      <c r="M56" s="24"/>
      <c r="N56" s="22" t="s">
        <v>153</v>
      </c>
      <c r="O56" s="83" t="s">
        <v>195</v>
      </c>
      <c r="P56" s="83" t="s">
        <v>172</v>
      </c>
    </row>
    <row r="57" spans="1:16" ht="12.75">
      <c r="A57" s="18">
        <v>19</v>
      </c>
      <c r="B57" s="43" t="s">
        <v>156</v>
      </c>
      <c r="C57" s="44"/>
      <c r="D57" s="45"/>
      <c r="E57" s="42"/>
      <c r="F57" s="42"/>
      <c r="G57" s="5">
        <v>1969</v>
      </c>
      <c r="H57" s="43" t="s">
        <v>157</v>
      </c>
      <c r="I57" s="44"/>
      <c r="J57" s="44"/>
      <c r="K57" s="45"/>
      <c r="L57" s="5" t="s">
        <v>134</v>
      </c>
      <c r="M57" s="24"/>
      <c r="N57" s="22" t="s">
        <v>153</v>
      </c>
      <c r="O57" s="83" t="s">
        <v>195</v>
      </c>
      <c r="P57" s="83" t="s">
        <v>172</v>
      </c>
    </row>
    <row r="58" spans="1:16" ht="12.75">
      <c r="A58" s="18">
        <v>20</v>
      </c>
      <c r="B58" s="43" t="s">
        <v>151</v>
      </c>
      <c r="C58" s="44"/>
      <c r="D58" s="45"/>
      <c r="E58" s="42"/>
      <c r="F58" s="42"/>
      <c r="G58" s="5">
        <v>1971</v>
      </c>
      <c r="H58" s="43" t="s">
        <v>131</v>
      </c>
      <c r="I58" s="44"/>
      <c r="J58" s="44"/>
      <c r="K58" s="45"/>
      <c r="L58" s="5" t="s">
        <v>134</v>
      </c>
      <c r="M58" s="24"/>
      <c r="N58" s="22"/>
      <c r="O58" s="83" t="s">
        <v>195</v>
      </c>
      <c r="P58" s="83" t="s">
        <v>172</v>
      </c>
    </row>
    <row r="59" spans="1:16" ht="12.75">
      <c r="A59" s="18">
        <v>21</v>
      </c>
      <c r="B59" s="43" t="s">
        <v>135</v>
      </c>
      <c r="C59" s="44"/>
      <c r="D59" s="45"/>
      <c r="E59" s="42"/>
      <c r="F59" s="42"/>
      <c r="G59" s="5">
        <v>1996</v>
      </c>
      <c r="H59" s="43" t="s">
        <v>136</v>
      </c>
      <c r="I59" s="44"/>
      <c r="J59" s="44"/>
      <c r="K59" s="45"/>
      <c r="L59" s="5" t="s">
        <v>137</v>
      </c>
      <c r="M59" s="24"/>
      <c r="N59" s="22"/>
      <c r="O59" s="83" t="s">
        <v>195</v>
      </c>
      <c r="P59" s="83" t="s">
        <v>172</v>
      </c>
    </row>
    <row r="60" spans="1:16" ht="12.75">
      <c r="A60" s="18">
        <v>22</v>
      </c>
      <c r="B60" s="43" t="s">
        <v>138</v>
      </c>
      <c r="C60" s="44"/>
      <c r="D60" s="45"/>
      <c r="E60" s="42"/>
      <c r="F60" s="42"/>
      <c r="G60" s="5">
        <v>1995</v>
      </c>
      <c r="H60" s="43" t="s">
        <v>139</v>
      </c>
      <c r="I60" s="44"/>
      <c r="J60" s="44"/>
      <c r="K60" s="45"/>
      <c r="L60" s="5" t="s">
        <v>140</v>
      </c>
      <c r="M60" s="24"/>
      <c r="N60" s="22"/>
      <c r="O60" s="83" t="s">
        <v>195</v>
      </c>
      <c r="P60" s="83" t="s">
        <v>172</v>
      </c>
    </row>
    <row r="61" spans="1:16" ht="12.75">
      <c r="A61" s="18">
        <v>23</v>
      </c>
      <c r="B61" s="43" t="s">
        <v>163</v>
      </c>
      <c r="C61" s="44"/>
      <c r="D61" s="45"/>
      <c r="E61" s="42"/>
      <c r="F61" s="42"/>
      <c r="G61" s="5">
        <v>1993</v>
      </c>
      <c r="H61" s="43" t="s">
        <v>139</v>
      </c>
      <c r="I61" s="44"/>
      <c r="J61" s="44"/>
      <c r="K61" s="45"/>
      <c r="L61" s="5" t="s">
        <v>140</v>
      </c>
      <c r="M61" s="24"/>
      <c r="N61" s="22"/>
      <c r="O61" s="83" t="s">
        <v>195</v>
      </c>
      <c r="P61" s="83" t="s">
        <v>172</v>
      </c>
    </row>
    <row r="62" spans="1:16" ht="12.75">
      <c r="A62" s="18">
        <v>24</v>
      </c>
      <c r="B62" s="43" t="s">
        <v>194</v>
      </c>
      <c r="C62" s="44"/>
      <c r="D62" s="45"/>
      <c r="E62" s="42"/>
      <c r="F62" s="42"/>
      <c r="G62" s="5">
        <v>1986</v>
      </c>
      <c r="H62" s="43" t="s">
        <v>142</v>
      </c>
      <c r="I62" s="44"/>
      <c r="J62" s="44"/>
      <c r="K62" s="45"/>
      <c r="L62" s="5" t="s">
        <v>140</v>
      </c>
      <c r="M62" s="24"/>
      <c r="N62" s="22"/>
      <c r="O62" s="83" t="s">
        <v>195</v>
      </c>
      <c r="P62" s="83" t="s">
        <v>172</v>
      </c>
    </row>
    <row r="63" spans="1:16" ht="12.75">
      <c r="A63" s="18">
        <v>25</v>
      </c>
      <c r="B63" s="43" t="s">
        <v>168</v>
      </c>
      <c r="C63" s="44"/>
      <c r="D63" s="45"/>
      <c r="E63" s="42"/>
      <c r="F63" s="42"/>
      <c r="G63" s="5">
        <v>1994</v>
      </c>
      <c r="H63" s="43" t="s">
        <v>139</v>
      </c>
      <c r="I63" s="44"/>
      <c r="J63" s="44"/>
      <c r="K63" s="45"/>
      <c r="L63" s="5" t="s">
        <v>140</v>
      </c>
      <c r="M63" s="24"/>
      <c r="N63" s="22"/>
      <c r="O63" s="83" t="s">
        <v>195</v>
      </c>
      <c r="P63" s="83" t="s">
        <v>172</v>
      </c>
    </row>
    <row r="64" spans="1:16" ht="13.5" thickBot="1">
      <c r="A64" s="18">
        <v>26</v>
      </c>
      <c r="B64" s="43" t="s">
        <v>164</v>
      </c>
      <c r="C64" s="44"/>
      <c r="D64" s="45"/>
      <c r="E64" s="42"/>
      <c r="F64" s="42"/>
      <c r="G64" s="5">
        <v>1955</v>
      </c>
      <c r="H64" s="43" t="s">
        <v>157</v>
      </c>
      <c r="I64" s="44"/>
      <c r="J64" s="44"/>
      <c r="K64" s="45"/>
      <c r="L64" s="5" t="s">
        <v>140</v>
      </c>
      <c r="M64" s="24"/>
      <c r="N64" s="22" t="s">
        <v>153</v>
      </c>
      <c r="O64" s="83" t="s">
        <v>195</v>
      </c>
      <c r="P64" s="83" t="s">
        <v>172</v>
      </c>
    </row>
    <row r="65" spans="1:16" ht="12.75">
      <c r="A65" s="18">
        <v>1</v>
      </c>
      <c r="B65" s="56" t="s">
        <v>196</v>
      </c>
      <c r="C65" s="57"/>
      <c r="D65" s="58"/>
      <c r="E65" s="82"/>
      <c r="F65" s="82"/>
      <c r="G65" s="18">
        <v>1994</v>
      </c>
      <c r="H65" s="56" t="s">
        <v>197</v>
      </c>
      <c r="I65" s="57"/>
      <c r="J65" s="57"/>
      <c r="K65" s="58"/>
      <c r="L65" s="25" t="s">
        <v>161</v>
      </c>
      <c r="M65" s="23"/>
      <c r="N65" s="21" t="s">
        <v>129</v>
      </c>
      <c r="O65" s="83" t="s">
        <v>171</v>
      </c>
      <c r="P65" s="83" t="s">
        <v>202</v>
      </c>
    </row>
    <row r="66" spans="1:16" ht="12.75">
      <c r="A66" s="18">
        <v>2</v>
      </c>
      <c r="B66" s="43" t="s">
        <v>198</v>
      </c>
      <c r="C66" s="44"/>
      <c r="D66" s="45"/>
      <c r="E66" s="42"/>
      <c r="F66" s="42"/>
      <c r="G66" s="5">
        <v>1989</v>
      </c>
      <c r="H66" s="43" t="s">
        <v>197</v>
      </c>
      <c r="I66" s="44"/>
      <c r="J66" s="44"/>
      <c r="K66" s="45"/>
      <c r="L66" s="5" t="s">
        <v>140</v>
      </c>
      <c r="M66" s="24"/>
      <c r="N66" s="22" t="s">
        <v>128</v>
      </c>
      <c r="O66" s="83" t="s">
        <v>171</v>
      </c>
      <c r="P66" s="83" t="s">
        <v>202</v>
      </c>
    </row>
    <row r="67" spans="1:16" ht="13.5" thickBot="1">
      <c r="A67" s="18">
        <v>3</v>
      </c>
      <c r="B67" s="43" t="s">
        <v>199</v>
      </c>
      <c r="C67" s="44"/>
      <c r="D67" s="45"/>
      <c r="E67" s="42"/>
      <c r="F67" s="42"/>
      <c r="G67" s="5">
        <v>1962</v>
      </c>
      <c r="H67" s="43" t="s">
        <v>200</v>
      </c>
      <c r="I67" s="44"/>
      <c r="J67" s="44"/>
      <c r="K67" s="45"/>
      <c r="L67" s="5" t="s">
        <v>140</v>
      </c>
      <c r="M67" s="24"/>
      <c r="N67" s="22" t="s">
        <v>201</v>
      </c>
      <c r="O67" s="83" t="s">
        <v>171</v>
      </c>
      <c r="P67" s="83" t="s">
        <v>202</v>
      </c>
    </row>
    <row r="68" spans="1:16" ht="12.75">
      <c r="A68" s="18">
        <v>1</v>
      </c>
      <c r="B68" s="56" t="s">
        <v>203</v>
      </c>
      <c r="C68" s="57"/>
      <c r="D68" s="58"/>
      <c r="E68" s="82"/>
      <c r="F68" s="82"/>
      <c r="G68" s="18">
        <v>1988</v>
      </c>
      <c r="H68" s="56" t="s">
        <v>204</v>
      </c>
      <c r="I68" s="57"/>
      <c r="J68" s="57"/>
      <c r="K68" s="58"/>
      <c r="L68" s="25" t="s">
        <v>140</v>
      </c>
      <c r="M68" s="23"/>
      <c r="N68" s="21" t="s">
        <v>125</v>
      </c>
      <c r="O68" s="83" t="s">
        <v>195</v>
      </c>
      <c r="P68" s="83" t="s">
        <v>202</v>
      </c>
    </row>
    <row r="69" spans="1:16" ht="12.75">
      <c r="A69" s="18">
        <v>2</v>
      </c>
      <c r="B69" s="43" t="s">
        <v>196</v>
      </c>
      <c r="C69" s="44"/>
      <c r="D69" s="45"/>
      <c r="E69" s="42"/>
      <c r="F69" s="42"/>
      <c r="G69" s="5">
        <v>1994</v>
      </c>
      <c r="H69" s="43" t="s">
        <v>197</v>
      </c>
      <c r="I69" s="44"/>
      <c r="J69" s="44"/>
      <c r="K69" s="45"/>
      <c r="L69" s="5" t="s">
        <v>161</v>
      </c>
      <c r="M69" s="24"/>
      <c r="N69" s="22" t="s">
        <v>128</v>
      </c>
      <c r="O69" s="83" t="s">
        <v>195</v>
      </c>
      <c r="P69" s="83" t="s">
        <v>202</v>
      </c>
    </row>
    <row r="70" spans="1:16" ht="12.75">
      <c r="A70" s="18">
        <v>3</v>
      </c>
      <c r="B70" s="43" t="s">
        <v>199</v>
      </c>
      <c r="C70" s="44"/>
      <c r="D70" s="45"/>
      <c r="E70" s="42"/>
      <c r="F70" s="42"/>
      <c r="G70" s="5">
        <v>1962</v>
      </c>
      <c r="H70" s="43" t="s">
        <v>200</v>
      </c>
      <c r="I70" s="44"/>
      <c r="J70" s="44"/>
      <c r="K70" s="45"/>
      <c r="L70" s="5" t="s">
        <v>140</v>
      </c>
      <c r="M70" s="24"/>
      <c r="N70" s="22" t="s">
        <v>205</v>
      </c>
      <c r="O70" s="83" t="s">
        <v>195</v>
      </c>
      <c r="P70" s="83" t="s">
        <v>202</v>
      </c>
    </row>
    <row r="71" spans="1:16" ht="13.5" thickBot="1">
      <c r="A71" s="18">
        <v>4</v>
      </c>
      <c r="B71" s="43" t="s">
        <v>198</v>
      </c>
      <c r="C71" s="44"/>
      <c r="D71" s="45"/>
      <c r="E71" s="42"/>
      <c r="F71" s="42"/>
      <c r="G71" s="5">
        <v>1989</v>
      </c>
      <c r="H71" s="43" t="s">
        <v>197</v>
      </c>
      <c r="I71" s="44"/>
      <c r="J71" s="44"/>
      <c r="K71" s="45"/>
      <c r="L71" s="5" t="s">
        <v>140</v>
      </c>
      <c r="M71" s="24"/>
      <c r="N71" s="22"/>
      <c r="O71" s="83" t="s">
        <v>195</v>
      </c>
      <c r="P71" s="83" t="s">
        <v>202</v>
      </c>
    </row>
    <row r="72" spans="1:16" ht="12.75">
      <c r="A72" s="18">
        <v>1</v>
      </c>
      <c r="B72" s="56" t="s">
        <v>206</v>
      </c>
      <c r="C72" s="57"/>
      <c r="D72" s="58"/>
      <c r="E72" s="82"/>
      <c r="F72" s="82"/>
      <c r="G72" s="18">
        <v>1995</v>
      </c>
      <c r="H72" s="56" t="s">
        <v>127</v>
      </c>
      <c r="I72" s="57"/>
      <c r="J72" s="57"/>
      <c r="K72" s="58"/>
      <c r="L72" s="25" t="s">
        <v>132</v>
      </c>
      <c r="M72" s="23" t="s">
        <v>124</v>
      </c>
      <c r="N72" s="21" t="s">
        <v>129</v>
      </c>
      <c r="O72" s="83" t="s">
        <v>171</v>
      </c>
      <c r="P72" s="83" t="s">
        <v>229</v>
      </c>
    </row>
    <row r="73" spans="1:16" ht="12.75">
      <c r="A73" s="18">
        <v>2</v>
      </c>
      <c r="B73" s="43" t="s">
        <v>207</v>
      </c>
      <c r="C73" s="44"/>
      <c r="D73" s="45"/>
      <c r="E73" s="42"/>
      <c r="F73" s="42"/>
      <c r="G73" s="5">
        <v>1993</v>
      </c>
      <c r="H73" s="43" t="s">
        <v>157</v>
      </c>
      <c r="I73" s="44"/>
      <c r="J73" s="44"/>
      <c r="K73" s="45"/>
      <c r="L73" s="5" t="s">
        <v>140</v>
      </c>
      <c r="M73" s="24" t="s">
        <v>134</v>
      </c>
      <c r="N73" s="22" t="s">
        <v>128</v>
      </c>
      <c r="O73" s="83" t="s">
        <v>171</v>
      </c>
      <c r="P73" s="83" t="s">
        <v>229</v>
      </c>
    </row>
    <row r="74" spans="1:16" ht="12.75">
      <c r="A74" s="18">
        <v>3</v>
      </c>
      <c r="B74" s="43" t="s">
        <v>208</v>
      </c>
      <c r="C74" s="44"/>
      <c r="D74" s="45"/>
      <c r="E74" s="42"/>
      <c r="F74" s="42"/>
      <c r="G74" s="5">
        <v>1976</v>
      </c>
      <c r="H74" s="43" t="s">
        <v>209</v>
      </c>
      <c r="I74" s="44"/>
      <c r="J74" s="44"/>
      <c r="K74" s="45"/>
      <c r="L74" s="5" t="s">
        <v>134</v>
      </c>
      <c r="M74" s="24"/>
      <c r="N74" s="22" t="s">
        <v>128</v>
      </c>
      <c r="O74" s="83" t="s">
        <v>171</v>
      </c>
      <c r="P74" s="83" t="s">
        <v>229</v>
      </c>
    </row>
    <row r="75" spans="1:16" ht="12.75">
      <c r="A75" s="18">
        <v>4</v>
      </c>
      <c r="B75" s="43" t="s">
        <v>210</v>
      </c>
      <c r="C75" s="44"/>
      <c r="D75" s="45"/>
      <c r="E75" s="42"/>
      <c r="F75" s="42"/>
      <c r="G75" s="5">
        <v>1969</v>
      </c>
      <c r="H75" s="43" t="s">
        <v>127</v>
      </c>
      <c r="I75" s="44"/>
      <c r="J75" s="44"/>
      <c r="K75" s="45"/>
      <c r="L75" s="5" t="s">
        <v>211</v>
      </c>
      <c r="M75" s="24"/>
      <c r="N75" s="22" t="s">
        <v>205</v>
      </c>
      <c r="O75" s="83" t="s">
        <v>171</v>
      </c>
      <c r="P75" s="83" t="s">
        <v>229</v>
      </c>
    </row>
    <row r="76" spans="1:16" ht="12.75">
      <c r="A76" s="18">
        <v>5</v>
      </c>
      <c r="B76" s="43" t="s">
        <v>181</v>
      </c>
      <c r="C76" s="44"/>
      <c r="D76" s="45"/>
      <c r="E76" s="42"/>
      <c r="F76" s="42"/>
      <c r="G76" s="5">
        <v>1989</v>
      </c>
      <c r="H76" s="43" t="s">
        <v>157</v>
      </c>
      <c r="I76" s="44"/>
      <c r="J76" s="44"/>
      <c r="K76" s="45"/>
      <c r="L76" s="5" t="s">
        <v>140</v>
      </c>
      <c r="M76" s="24"/>
      <c r="N76" s="22" t="s">
        <v>129</v>
      </c>
      <c r="O76" s="83" t="s">
        <v>171</v>
      </c>
      <c r="P76" s="83" t="s">
        <v>229</v>
      </c>
    </row>
    <row r="77" spans="1:16" ht="12.75">
      <c r="A77" s="18">
        <v>6</v>
      </c>
      <c r="B77" s="43" t="s">
        <v>212</v>
      </c>
      <c r="C77" s="44"/>
      <c r="D77" s="45"/>
      <c r="E77" s="42"/>
      <c r="F77" s="42"/>
      <c r="G77" s="5">
        <v>1995</v>
      </c>
      <c r="H77" s="43" t="s">
        <v>200</v>
      </c>
      <c r="I77" s="44"/>
      <c r="J77" s="44"/>
      <c r="K77" s="45"/>
      <c r="L77" s="5" t="s">
        <v>137</v>
      </c>
      <c r="M77" s="24"/>
      <c r="N77" s="22" t="s">
        <v>128</v>
      </c>
      <c r="O77" s="83" t="s">
        <v>171</v>
      </c>
      <c r="P77" s="83" t="s">
        <v>229</v>
      </c>
    </row>
    <row r="78" spans="1:16" ht="12.75">
      <c r="A78" s="18">
        <v>7</v>
      </c>
      <c r="B78" s="43" t="s">
        <v>213</v>
      </c>
      <c r="C78" s="44"/>
      <c r="D78" s="45"/>
      <c r="E78" s="42"/>
      <c r="F78" s="42"/>
      <c r="G78" s="5">
        <v>1965</v>
      </c>
      <c r="H78" s="43" t="s">
        <v>157</v>
      </c>
      <c r="I78" s="44"/>
      <c r="J78" s="44"/>
      <c r="K78" s="45"/>
      <c r="L78" s="5" t="s">
        <v>140</v>
      </c>
      <c r="M78" s="24"/>
      <c r="N78" s="22" t="s">
        <v>205</v>
      </c>
      <c r="O78" s="83" t="s">
        <v>171</v>
      </c>
      <c r="P78" s="83" t="s">
        <v>229</v>
      </c>
    </row>
    <row r="79" spans="1:16" ht="12.75">
      <c r="A79" s="18">
        <v>8</v>
      </c>
      <c r="B79" s="43" t="s">
        <v>214</v>
      </c>
      <c r="C79" s="44"/>
      <c r="D79" s="45"/>
      <c r="E79" s="42"/>
      <c r="F79" s="42"/>
      <c r="G79" s="5">
        <v>1963</v>
      </c>
      <c r="H79" s="43" t="s">
        <v>147</v>
      </c>
      <c r="I79" s="44"/>
      <c r="J79" s="44"/>
      <c r="K79" s="45"/>
      <c r="L79" s="5" t="s">
        <v>161</v>
      </c>
      <c r="M79" s="24"/>
      <c r="N79" s="22" t="s">
        <v>153</v>
      </c>
      <c r="O79" s="83" t="s">
        <v>171</v>
      </c>
      <c r="P79" s="83" t="s">
        <v>229</v>
      </c>
    </row>
    <row r="80" spans="1:16" ht="12.75">
      <c r="A80" s="18">
        <v>9</v>
      </c>
      <c r="B80" s="43" t="s">
        <v>215</v>
      </c>
      <c r="C80" s="44"/>
      <c r="D80" s="45"/>
      <c r="E80" s="42"/>
      <c r="F80" s="42"/>
      <c r="G80" s="5">
        <v>1970</v>
      </c>
      <c r="H80" s="43" t="s">
        <v>200</v>
      </c>
      <c r="I80" s="44"/>
      <c r="J80" s="44"/>
      <c r="K80" s="45"/>
      <c r="L80" s="5" t="s">
        <v>132</v>
      </c>
      <c r="M80" s="24"/>
      <c r="N80" s="22" t="s">
        <v>153</v>
      </c>
      <c r="O80" s="83" t="s">
        <v>171</v>
      </c>
      <c r="P80" s="83" t="s">
        <v>229</v>
      </c>
    </row>
    <row r="81" spans="1:16" ht="12.75">
      <c r="A81" s="18">
        <v>10</v>
      </c>
      <c r="B81" s="43" t="s">
        <v>216</v>
      </c>
      <c r="C81" s="44"/>
      <c r="D81" s="45"/>
      <c r="E81" s="42"/>
      <c r="F81" s="42"/>
      <c r="G81" s="5">
        <v>1993</v>
      </c>
      <c r="H81" s="43" t="s">
        <v>217</v>
      </c>
      <c r="I81" s="44"/>
      <c r="J81" s="44"/>
      <c r="K81" s="45"/>
      <c r="L81" s="5" t="s">
        <v>132</v>
      </c>
      <c r="M81" s="24"/>
      <c r="N81" s="22"/>
      <c r="O81" s="83" t="s">
        <v>171</v>
      </c>
      <c r="P81" s="83" t="s">
        <v>229</v>
      </c>
    </row>
    <row r="82" spans="1:16" ht="12.75">
      <c r="A82" s="18">
        <v>11</v>
      </c>
      <c r="B82" s="43" t="s">
        <v>218</v>
      </c>
      <c r="C82" s="44"/>
      <c r="D82" s="45"/>
      <c r="E82" s="42"/>
      <c r="F82" s="42"/>
      <c r="G82" s="5">
        <v>1994</v>
      </c>
      <c r="H82" s="43" t="s">
        <v>127</v>
      </c>
      <c r="I82" s="44"/>
      <c r="J82" s="44"/>
      <c r="K82" s="45"/>
      <c r="L82" s="5" t="s">
        <v>161</v>
      </c>
      <c r="M82" s="24"/>
      <c r="N82" s="22"/>
      <c r="O82" s="83" t="s">
        <v>171</v>
      </c>
      <c r="P82" s="83" t="s">
        <v>229</v>
      </c>
    </row>
    <row r="83" spans="1:16" ht="12.75">
      <c r="A83" s="18">
        <v>12</v>
      </c>
      <c r="B83" s="43" t="s">
        <v>219</v>
      </c>
      <c r="C83" s="44"/>
      <c r="D83" s="45"/>
      <c r="E83" s="42"/>
      <c r="F83" s="42"/>
      <c r="G83" s="5">
        <v>1979</v>
      </c>
      <c r="H83" s="43" t="s">
        <v>220</v>
      </c>
      <c r="I83" s="44"/>
      <c r="J83" s="44"/>
      <c r="K83" s="45"/>
      <c r="L83" s="5" t="s">
        <v>140</v>
      </c>
      <c r="M83" s="24"/>
      <c r="N83" s="22"/>
      <c r="O83" s="83" t="s">
        <v>171</v>
      </c>
      <c r="P83" s="83" t="s">
        <v>229</v>
      </c>
    </row>
    <row r="84" spans="1:16" ht="12.75">
      <c r="A84" s="18">
        <v>13</v>
      </c>
      <c r="B84" s="43" t="s">
        <v>221</v>
      </c>
      <c r="C84" s="44"/>
      <c r="D84" s="45"/>
      <c r="E84" s="42"/>
      <c r="F84" s="42"/>
      <c r="G84" s="5">
        <v>1995</v>
      </c>
      <c r="H84" s="43" t="s">
        <v>157</v>
      </c>
      <c r="I84" s="44"/>
      <c r="J84" s="44"/>
      <c r="K84" s="45"/>
      <c r="L84" s="5" t="s">
        <v>140</v>
      </c>
      <c r="M84" s="24"/>
      <c r="N84" s="22"/>
      <c r="O84" s="83" t="s">
        <v>171</v>
      </c>
      <c r="P84" s="83" t="s">
        <v>229</v>
      </c>
    </row>
    <row r="85" spans="1:16" ht="12.75">
      <c r="A85" s="18">
        <v>14</v>
      </c>
      <c r="B85" s="43" t="s">
        <v>222</v>
      </c>
      <c r="C85" s="44"/>
      <c r="D85" s="45"/>
      <c r="E85" s="42"/>
      <c r="F85" s="42"/>
      <c r="G85" s="5">
        <v>1951</v>
      </c>
      <c r="H85" s="43" t="s">
        <v>200</v>
      </c>
      <c r="I85" s="44"/>
      <c r="J85" s="44"/>
      <c r="K85" s="45"/>
      <c r="L85" s="5" t="s">
        <v>123</v>
      </c>
      <c r="M85" s="24"/>
      <c r="N85" s="22" t="s">
        <v>153</v>
      </c>
      <c r="O85" s="83" t="s">
        <v>171</v>
      </c>
      <c r="P85" s="83" t="s">
        <v>229</v>
      </c>
    </row>
    <row r="86" spans="1:16" ht="12.75">
      <c r="A86" s="18">
        <v>15</v>
      </c>
      <c r="B86" s="43" t="s">
        <v>223</v>
      </c>
      <c r="C86" s="44"/>
      <c r="D86" s="45"/>
      <c r="E86" s="42"/>
      <c r="F86" s="42"/>
      <c r="G86" s="5">
        <v>1996</v>
      </c>
      <c r="H86" s="43" t="s">
        <v>127</v>
      </c>
      <c r="I86" s="44"/>
      <c r="J86" s="44"/>
      <c r="K86" s="45"/>
      <c r="L86" s="5" t="s">
        <v>140</v>
      </c>
      <c r="M86" s="24"/>
      <c r="N86" s="22"/>
      <c r="O86" s="83" t="s">
        <v>171</v>
      </c>
      <c r="P86" s="83" t="s">
        <v>229</v>
      </c>
    </row>
    <row r="87" spans="1:16" ht="12.75">
      <c r="A87" s="18">
        <v>16</v>
      </c>
      <c r="B87" s="43" t="s">
        <v>224</v>
      </c>
      <c r="C87" s="44"/>
      <c r="D87" s="45"/>
      <c r="E87" s="42"/>
      <c r="F87" s="42"/>
      <c r="G87" s="5">
        <v>1961</v>
      </c>
      <c r="H87" s="43" t="s">
        <v>225</v>
      </c>
      <c r="I87" s="44"/>
      <c r="J87" s="44"/>
      <c r="K87" s="45"/>
      <c r="L87" s="5" t="s">
        <v>132</v>
      </c>
      <c r="M87" s="24"/>
      <c r="N87" s="22" t="s">
        <v>153</v>
      </c>
      <c r="O87" s="83" t="s">
        <v>171</v>
      </c>
      <c r="P87" s="83" t="s">
        <v>229</v>
      </c>
    </row>
    <row r="88" spans="1:16" ht="12.75">
      <c r="A88" s="18">
        <v>17</v>
      </c>
      <c r="B88" s="43" t="s">
        <v>226</v>
      </c>
      <c r="C88" s="44"/>
      <c r="D88" s="45"/>
      <c r="E88" s="42"/>
      <c r="F88" s="42"/>
      <c r="G88" s="5">
        <v>1950</v>
      </c>
      <c r="H88" s="43" t="s">
        <v>157</v>
      </c>
      <c r="I88" s="44"/>
      <c r="J88" s="44"/>
      <c r="K88" s="45"/>
      <c r="L88" s="5" t="s">
        <v>140</v>
      </c>
      <c r="M88" s="24"/>
      <c r="N88" s="22" t="s">
        <v>153</v>
      </c>
      <c r="O88" s="83" t="s">
        <v>171</v>
      </c>
      <c r="P88" s="83" t="s">
        <v>229</v>
      </c>
    </row>
    <row r="89" spans="1:16" ht="12.75">
      <c r="A89" s="18">
        <v>18</v>
      </c>
      <c r="B89" s="43" t="s">
        <v>227</v>
      </c>
      <c r="C89" s="44"/>
      <c r="D89" s="45"/>
      <c r="E89" s="42"/>
      <c r="F89" s="42"/>
      <c r="G89" s="5">
        <v>1959</v>
      </c>
      <c r="H89" s="43" t="s">
        <v>127</v>
      </c>
      <c r="I89" s="44"/>
      <c r="J89" s="44"/>
      <c r="K89" s="45"/>
      <c r="L89" s="5" t="s">
        <v>140</v>
      </c>
      <c r="M89" s="24"/>
      <c r="N89" s="22" t="s">
        <v>153</v>
      </c>
      <c r="O89" s="83" t="s">
        <v>171</v>
      </c>
      <c r="P89" s="83" t="s">
        <v>229</v>
      </c>
    </row>
    <row r="90" spans="1:16" ht="13.5" thickBot="1">
      <c r="A90" s="18">
        <v>19</v>
      </c>
      <c r="B90" s="43" t="s">
        <v>228</v>
      </c>
      <c r="C90" s="44"/>
      <c r="D90" s="45"/>
      <c r="E90" s="42"/>
      <c r="F90" s="42"/>
      <c r="G90" s="5">
        <v>1957</v>
      </c>
      <c r="H90" s="43" t="s">
        <v>193</v>
      </c>
      <c r="I90" s="44"/>
      <c r="J90" s="44"/>
      <c r="K90" s="45"/>
      <c r="L90" s="5" t="s">
        <v>140</v>
      </c>
      <c r="M90" s="24"/>
      <c r="N90" s="22" t="s">
        <v>153</v>
      </c>
      <c r="O90" s="83" t="s">
        <v>171</v>
      </c>
      <c r="P90" s="83" t="s">
        <v>229</v>
      </c>
    </row>
    <row r="91" spans="1:16" ht="12.75">
      <c r="A91" s="18">
        <v>1</v>
      </c>
      <c r="B91" s="56" t="s">
        <v>230</v>
      </c>
      <c r="C91" s="57"/>
      <c r="D91" s="58"/>
      <c r="E91" s="82"/>
      <c r="F91" s="82"/>
      <c r="G91" s="18">
        <v>1993</v>
      </c>
      <c r="H91" s="56" t="s">
        <v>147</v>
      </c>
      <c r="I91" s="57"/>
      <c r="J91" s="57"/>
      <c r="K91" s="58"/>
      <c r="L91" s="25" t="s">
        <v>124</v>
      </c>
      <c r="M91" s="23"/>
      <c r="N91" s="21" t="s">
        <v>125</v>
      </c>
      <c r="O91" s="83" t="s">
        <v>195</v>
      </c>
      <c r="P91" s="83" t="s">
        <v>240</v>
      </c>
    </row>
    <row r="92" spans="1:16" ht="12.75">
      <c r="A92" s="18">
        <v>2</v>
      </c>
      <c r="B92" s="43" t="s">
        <v>231</v>
      </c>
      <c r="C92" s="44"/>
      <c r="D92" s="45"/>
      <c r="E92" s="42"/>
      <c r="F92" s="42"/>
      <c r="G92" s="5">
        <v>1958</v>
      </c>
      <c r="H92" s="43" t="s">
        <v>157</v>
      </c>
      <c r="I92" s="44"/>
      <c r="J92" s="44"/>
      <c r="K92" s="45"/>
      <c r="L92" s="5" t="s">
        <v>124</v>
      </c>
      <c r="M92" s="24"/>
      <c r="N92" s="22" t="s">
        <v>205</v>
      </c>
      <c r="O92" s="83" t="s">
        <v>195</v>
      </c>
      <c r="P92" s="83" t="s">
        <v>240</v>
      </c>
    </row>
    <row r="93" spans="1:16" ht="12.75">
      <c r="A93" s="18">
        <v>3</v>
      </c>
      <c r="B93" s="43" t="s">
        <v>232</v>
      </c>
      <c r="C93" s="44"/>
      <c r="D93" s="45"/>
      <c r="E93" s="42"/>
      <c r="F93" s="42"/>
      <c r="G93" s="5">
        <v>1994</v>
      </c>
      <c r="H93" s="43" t="s">
        <v>233</v>
      </c>
      <c r="I93" s="44"/>
      <c r="J93" s="44"/>
      <c r="K93" s="45"/>
      <c r="L93" s="5" t="s">
        <v>137</v>
      </c>
      <c r="M93" s="24"/>
      <c r="N93" s="22" t="s">
        <v>128</v>
      </c>
      <c r="O93" s="83" t="s">
        <v>195</v>
      </c>
      <c r="P93" s="83" t="s">
        <v>240</v>
      </c>
    </row>
    <row r="94" spans="1:16" ht="12.75">
      <c r="A94" s="18">
        <v>4</v>
      </c>
      <c r="B94" s="43" t="s">
        <v>234</v>
      </c>
      <c r="C94" s="44"/>
      <c r="D94" s="45"/>
      <c r="E94" s="42"/>
      <c r="F94" s="42"/>
      <c r="G94" s="5">
        <v>1994</v>
      </c>
      <c r="H94" s="43" t="s">
        <v>147</v>
      </c>
      <c r="I94" s="44"/>
      <c r="J94" s="44"/>
      <c r="K94" s="45"/>
      <c r="L94" s="5" t="s">
        <v>140</v>
      </c>
      <c r="M94" s="24"/>
      <c r="N94" s="22"/>
      <c r="O94" s="83" t="s">
        <v>195</v>
      </c>
      <c r="P94" s="83" t="s">
        <v>240</v>
      </c>
    </row>
    <row r="95" spans="1:16" ht="12.75">
      <c r="A95" s="18">
        <v>5</v>
      </c>
      <c r="B95" s="43" t="s">
        <v>235</v>
      </c>
      <c r="C95" s="44"/>
      <c r="D95" s="45"/>
      <c r="E95" s="42"/>
      <c r="F95" s="42"/>
      <c r="G95" s="5">
        <v>1996</v>
      </c>
      <c r="H95" s="43" t="s">
        <v>236</v>
      </c>
      <c r="I95" s="44"/>
      <c r="J95" s="44"/>
      <c r="K95" s="45"/>
      <c r="L95" s="5" t="s">
        <v>137</v>
      </c>
      <c r="M95" s="24"/>
      <c r="N95" s="22"/>
      <c r="O95" s="83" t="s">
        <v>195</v>
      </c>
      <c r="P95" s="83" t="s">
        <v>240</v>
      </c>
    </row>
    <row r="96" spans="1:16" ht="12.75">
      <c r="A96" s="18">
        <v>6</v>
      </c>
      <c r="B96" s="43" t="s">
        <v>237</v>
      </c>
      <c r="C96" s="44"/>
      <c r="D96" s="45"/>
      <c r="E96" s="42"/>
      <c r="F96" s="42"/>
      <c r="G96" s="5">
        <v>1966</v>
      </c>
      <c r="H96" s="43" t="s">
        <v>157</v>
      </c>
      <c r="I96" s="44"/>
      <c r="J96" s="44"/>
      <c r="K96" s="45"/>
      <c r="L96" s="5" t="s">
        <v>132</v>
      </c>
      <c r="M96" s="24"/>
      <c r="N96" s="22" t="s">
        <v>153</v>
      </c>
      <c r="O96" s="83" t="s">
        <v>195</v>
      </c>
      <c r="P96" s="83" t="s">
        <v>240</v>
      </c>
    </row>
    <row r="97" spans="1:16" ht="12.75">
      <c r="A97" s="18">
        <v>7</v>
      </c>
      <c r="B97" s="43" t="s">
        <v>238</v>
      </c>
      <c r="C97" s="44"/>
      <c r="D97" s="45"/>
      <c r="E97" s="42"/>
      <c r="F97" s="42"/>
      <c r="G97" s="5">
        <v>1996</v>
      </c>
      <c r="H97" s="43" t="s">
        <v>147</v>
      </c>
      <c r="I97" s="44"/>
      <c r="J97" s="44"/>
      <c r="K97" s="45"/>
      <c r="L97" s="5" t="s">
        <v>140</v>
      </c>
      <c r="M97" s="24"/>
      <c r="N97" s="22"/>
      <c r="O97" s="83" t="s">
        <v>195</v>
      </c>
      <c r="P97" s="83" t="s">
        <v>240</v>
      </c>
    </row>
    <row r="98" spans="1:16" ht="13.5" thickBot="1">
      <c r="A98" s="18">
        <v>8</v>
      </c>
      <c r="B98" s="43" t="s">
        <v>239</v>
      </c>
      <c r="C98" s="44"/>
      <c r="D98" s="45"/>
      <c r="E98" s="42"/>
      <c r="F98" s="42"/>
      <c r="G98" s="5">
        <v>1949</v>
      </c>
      <c r="H98" s="43" t="s">
        <v>147</v>
      </c>
      <c r="I98" s="44"/>
      <c r="J98" s="44"/>
      <c r="K98" s="45"/>
      <c r="L98" s="5" t="s">
        <v>134</v>
      </c>
      <c r="M98" s="24"/>
      <c r="N98" s="22" t="s">
        <v>153</v>
      </c>
      <c r="O98" s="83" t="s">
        <v>195</v>
      </c>
      <c r="P98" s="83" t="s">
        <v>240</v>
      </c>
    </row>
    <row r="99" spans="1:16" ht="12.75">
      <c r="A99" s="18">
        <v>1</v>
      </c>
      <c r="B99" s="56" t="s">
        <v>235</v>
      </c>
      <c r="C99" s="57"/>
      <c r="D99" s="58"/>
      <c r="E99" s="82"/>
      <c r="F99" s="82"/>
      <c r="G99" s="18">
        <v>1996</v>
      </c>
      <c r="H99" s="56" t="s">
        <v>236</v>
      </c>
      <c r="I99" s="57"/>
      <c r="J99" s="57"/>
      <c r="K99" s="58"/>
      <c r="L99" s="25" t="s">
        <v>137</v>
      </c>
      <c r="M99" s="23" t="s">
        <v>134</v>
      </c>
      <c r="N99" s="21" t="s">
        <v>125</v>
      </c>
      <c r="O99" s="83" t="s">
        <v>171</v>
      </c>
      <c r="P99" s="83" t="s">
        <v>240</v>
      </c>
    </row>
    <row r="100" spans="1:16" ht="12.75">
      <c r="A100" s="18">
        <v>2</v>
      </c>
      <c r="B100" s="43" t="s">
        <v>234</v>
      </c>
      <c r="C100" s="44"/>
      <c r="D100" s="45"/>
      <c r="E100" s="42"/>
      <c r="F100" s="42"/>
      <c r="G100" s="5">
        <v>1994</v>
      </c>
      <c r="H100" s="43" t="s">
        <v>147</v>
      </c>
      <c r="I100" s="44"/>
      <c r="J100" s="44"/>
      <c r="K100" s="45"/>
      <c r="L100" s="5" t="s">
        <v>140</v>
      </c>
      <c r="M100" s="24"/>
      <c r="N100" s="22" t="s">
        <v>128</v>
      </c>
      <c r="O100" s="83" t="s">
        <v>171</v>
      </c>
      <c r="P100" s="83" t="s">
        <v>240</v>
      </c>
    </row>
    <row r="101" spans="1:16" ht="12.75">
      <c r="A101" s="18">
        <v>3</v>
      </c>
      <c r="B101" s="43" t="s">
        <v>239</v>
      </c>
      <c r="C101" s="44"/>
      <c r="D101" s="45"/>
      <c r="E101" s="42"/>
      <c r="F101" s="42"/>
      <c r="G101" s="5">
        <v>1949</v>
      </c>
      <c r="H101" s="43" t="s">
        <v>147</v>
      </c>
      <c r="I101" s="44"/>
      <c r="J101" s="44"/>
      <c r="K101" s="45"/>
      <c r="L101" s="5" t="s">
        <v>134</v>
      </c>
      <c r="M101" s="24"/>
      <c r="N101" s="22" t="s">
        <v>205</v>
      </c>
      <c r="O101" s="83" t="s">
        <v>171</v>
      </c>
      <c r="P101" s="83" t="s">
        <v>240</v>
      </c>
    </row>
    <row r="102" spans="1:16" ht="12.75">
      <c r="A102" s="18">
        <v>4</v>
      </c>
      <c r="B102" s="43" t="s">
        <v>237</v>
      </c>
      <c r="C102" s="44"/>
      <c r="D102" s="45"/>
      <c r="E102" s="42"/>
      <c r="F102" s="42"/>
      <c r="G102" s="5">
        <v>1966</v>
      </c>
      <c r="H102" s="43" t="s">
        <v>157</v>
      </c>
      <c r="I102" s="44"/>
      <c r="J102" s="44"/>
      <c r="K102" s="45"/>
      <c r="L102" s="5" t="s">
        <v>132</v>
      </c>
      <c r="M102" s="24"/>
      <c r="N102" s="22"/>
      <c r="O102" s="83" t="s">
        <v>171</v>
      </c>
      <c r="P102" s="83" t="s">
        <v>240</v>
      </c>
    </row>
    <row r="103" spans="1:16" ht="12.75">
      <c r="A103" s="18">
        <v>5</v>
      </c>
      <c r="B103" s="43" t="s">
        <v>238</v>
      </c>
      <c r="C103" s="44"/>
      <c r="D103" s="45"/>
      <c r="E103" s="42"/>
      <c r="F103" s="42"/>
      <c r="G103" s="5">
        <v>1996</v>
      </c>
      <c r="H103" s="43" t="s">
        <v>147</v>
      </c>
      <c r="I103" s="44"/>
      <c r="J103" s="44"/>
      <c r="K103" s="45"/>
      <c r="L103" s="5" t="s">
        <v>140</v>
      </c>
      <c r="M103" s="24"/>
      <c r="N103" s="22"/>
      <c r="O103" s="83" t="s">
        <v>171</v>
      </c>
      <c r="P103" s="83" t="s">
        <v>240</v>
      </c>
    </row>
    <row r="104" spans="1:16" ht="13.5" thickBot="1">
      <c r="A104" s="18">
        <v>6</v>
      </c>
      <c r="B104" s="43" t="s">
        <v>241</v>
      </c>
      <c r="C104" s="44"/>
      <c r="D104" s="45"/>
      <c r="E104" s="42"/>
      <c r="F104" s="42"/>
      <c r="G104" s="5">
        <v>1965</v>
      </c>
      <c r="H104" s="43" t="s">
        <v>136</v>
      </c>
      <c r="I104" s="44"/>
      <c r="J104" s="44"/>
      <c r="K104" s="45"/>
      <c r="L104" s="5" t="s">
        <v>140</v>
      </c>
      <c r="M104" s="24"/>
      <c r="N104" s="22" t="s">
        <v>153</v>
      </c>
      <c r="O104" s="83" t="s">
        <v>171</v>
      </c>
      <c r="P104" s="83" t="s">
        <v>240</v>
      </c>
    </row>
    <row r="105" spans="1:16" ht="12.75">
      <c r="A105" s="18">
        <v>1</v>
      </c>
      <c r="B105" s="56" t="s">
        <v>242</v>
      </c>
      <c r="C105" s="57"/>
      <c r="D105" s="58"/>
      <c r="E105" s="82"/>
      <c r="F105" s="82"/>
      <c r="G105" s="18">
        <v>1995</v>
      </c>
      <c r="H105" s="56" t="s">
        <v>200</v>
      </c>
      <c r="I105" s="57"/>
      <c r="J105" s="57"/>
      <c r="K105" s="58"/>
      <c r="L105" s="25" t="s">
        <v>185</v>
      </c>
      <c r="M105" s="23" t="s">
        <v>178</v>
      </c>
      <c r="N105" s="21" t="s">
        <v>125</v>
      </c>
      <c r="O105" s="83" t="s">
        <v>195</v>
      </c>
      <c r="P105" s="83" t="s">
        <v>229</v>
      </c>
    </row>
    <row r="106" spans="1:16" ht="12.75">
      <c r="A106" s="18">
        <v>2</v>
      </c>
      <c r="B106" s="43" t="s">
        <v>243</v>
      </c>
      <c r="C106" s="44"/>
      <c r="D106" s="45"/>
      <c r="E106" s="42"/>
      <c r="F106" s="42"/>
      <c r="G106" s="5">
        <v>1996</v>
      </c>
      <c r="H106" s="43" t="s">
        <v>200</v>
      </c>
      <c r="I106" s="44"/>
      <c r="J106" s="44"/>
      <c r="K106" s="45"/>
      <c r="L106" s="5" t="s">
        <v>177</v>
      </c>
      <c r="M106" s="24"/>
      <c r="N106" s="22" t="s">
        <v>128</v>
      </c>
      <c r="O106" s="83" t="s">
        <v>195</v>
      </c>
      <c r="P106" s="83" t="s">
        <v>229</v>
      </c>
    </row>
    <row r="107" spans="1:16" ht="12.75">
      <c r="A107" s="18">
        <v>3</v>
      </c>
      <c r="B107" s="43" t="s">
        <v>244</v>
      </c>
      <c r="C107" s="44"/>
      <c r="D107" s="45"/>
      <c r="E107" s="42"/>
      <c r="F107" s="42"/>
      <c r="G107" s="5">
        <v>1996</v>
      </c>
      <c r="H107" s="43" t="s">
        <v>127</v>
      </c>
      <c r="I107" s="44"/>
      <c r="J107" s="44"/>
      <c r="K107" s="45"/>
      <c r="L107" s="5" t="s">
        <v>177</v>
      </c>
      <c r="M107" s="24"/>
      <c r="N107" s="22" t="s">
        <v>128</v>
      </c>
      <c r="O107" s="83" t="s">
        <v>195</v>
      </c>
      <c r="P107" s="83" t="s">
        <v>229</v>
      </c>
    </row>
    <row r="108" spans="1:16" ht="12.75">
      <c r="A108" s="18">
        <v>4</v>
      </c>
      <c r="B108" s="43" t="s">
        <v>245</v>
      </c>
      <c r="C108" s="44"/>
      <c r="D108" s="45"/>
      <c r="E108" s="42"/>
      <c r="F108" s="42"/>
      <c r="G108" s="5">
        <v>1997</v>
      </c>
      <c r="H108" s="43" t="s">
        <v>209</v>
      </c>
      <c r="I108" s="44"/>
      <c r="J108" s="44"/>
      <c r="K108" s="45"/>
      <c r="L108" s="5" t="s">
        <v>132</v>
      </c>
      <c r="M108" s="24" t="s">
        <v>124</v>
      </c>
      <c r="N108" s="22" t="s">
        <v>128</v>
      </c>
      <c r="O108" s="83" t="s">
        <v>195</v>
      </c>
      <c r="P108" s="83" t="s">
        <v>229</v>
      </c>
    </row>
    <row r="109" spans="1:16" ht="12.75">
      <c r="A109" s="18">
        <v>5</v>
      </c>
      <c r="B109" s="43" t="s">
        <v>206</v>
      </c>
      <c r="C109" s="44"/>
      <c r="D109" s="45"/>
      <c r="E109" s="42"/>
      <c r="F109" s="42"/>
      <c r="G109" s="5">
        <v>1995</v>
      </c>
      <c r="H109" s="43" t="s">
        <v>127</v>
      </c>
      <c r="I109" s="44"/>
      <c r="J109" s="44"/>
      <c r="K109" s="45"/>
      <c r="L109" s="5" t="s">
        <v>132</v>
      </c>
      <c r="M109" s="24"/>
      <c r="N109" s="22" t="s">
        <v>128</v>
      </c>
      <c r="O109" s="83" t="s">
        <v>195</v>
      </c>
      <c r="P109" s="83" t="s">
        <v>229</v>
      </c>
    </row>
    <row r="110" spans="1:16" ht="12.75">
      <c r="A110" s="18">
        <v>6</v>
      </c>
      <c r="B110" s="43" t="s">
        <v>181</v>
      </c>
      <c r="C110" s="44"/>
      <c r="D110" s="45"/>
      <c r="E110" s="42"/>
      <c r="F110" s="42"/>
      <c r="G110" s="5">
        <v>1989</v>
      </c>
      <c r="H110" s="43" t="s">
        <v>157</v>
      </c>
      <c r="I110" s="44"/>
      <c r="J110" s="44"/>
      <c r="K110" s="45"/>
      <c r="L110" s="5" t="s">
        <v>140</v>
      </c>
      <c r="M110" s="24" t="s">
        <v>134</v>
      </c>
      <c r="N110" s="22" t="s">
        <v>128</v>
      </c>
      <c r="O110" s="83" t="s">
        <v>195</v>
      </c>
      <c r="P110" s="83" t="s">
        <v>229</v>
      </c>
    </row>
    <row r="111" spans="1:16" ht="12.75">
      <c r="A111" s="18">
        <v>7</v>
      </c>
      <c r="B111" s="43" t="s">
        <v>246</v>
      </c>
      <c r="C111" s="44"/>
      <c r="D111" s="45"/>
      <c r="E111" s="42"/>
      <c r="F111" s="42"/>
      <c r="G111" s="5">
        <v>1976</v>
      </c>
      <c r="H111" s="43" t="s">
        <v>209</v>
      </c>
      <c r="I111" s="44"/>
      <c r="J111" s="44"/>
      <c r="K111" s="45"/>
      <c r="L111" s="5" t="s">
        <v>134</v>
      </c>
      <c r="M111" s="24"/>
      <c r="N111" s="22"/>
      <c r="O111" s="83" t="s">
        <v>195</v>
      </c>
      <c r="P111" s="83" t="s">
        <v>229</v>
      </c>
    </row>
    <row r="112" spans="1:16" ht="12.75">
      <c r="A112" s="18">
        <v>8</v>
      </c>
      <c r="B112" s="43" t="s">
        <v>207</v>
      </c>
      <c r="C112" s="44"/>
      <c r="D112" s="45"/>
      <c r="E112" s="42"/>
      <c r="F112" s="42"/>
      <c r="G112" s="5">
        <v>1993</v>
      </c>
      <c r="H112" s="43" t="s">
        <v>157</v>
      </c>
      <c r="I112" s="44"/>
      <c r="J112" s="44"/>
      <c r="K112" s="45"/>
      <c r="L112" s="5" t="s">
        <v>140</v>
      </c>
      <c r="M112" s="24" t="s">
        <v>134</v>
      </c>
      <c r="N112" s="22"/>
      <c r="O112" s="83" t="s">
        <v>195</v>
      </c>
      <c r="P112" s="83" t="s">
        <v>229</v>
      </c>
    </row>
    <row r="113" spans="1:16" ht="12.75">
      <c r="A113" s="18">
        <v>9</v>
      </c>
      <c r="B113" s="43" t="s">
        <v>212</v>
      </c>
      <c r="C113" s="44"/>
      <c r="D113" s="45"/>
      <c r="E113" s="42"/>
      <c r="F113" s="42"/>
      <c r="G113" s="5">
        <v>1995</v>
      </c>
      <c r="H113" s="43" t="s">
        <v>200</v>
      </c>
      <c r="I113" s="44"/>
      <c r="J113" s="44"/>
      <c r="K113" s="45"/>
      <c r="L113" s="5" t="s">
        <v>137</v>
      </c>
      <c r="M113" s="24"/>
      <c r="N113" s="22"/>
      <c r="O113" s="83" t="s">
        <v>195</v>
      </c>
      <c r="P113" s="83" t="s">
        <v>229</v>
      </c>
    </row>
    <row r="114" spans="1:16" ht="12.75">
      <c r="A114" s="18">
        <v>10</v>
      </c>
      <c r="B114" s="43" t="s">
        <v>222</v>
      </c>
      <c r="C114" s="44"/>
      <c r="D114" s="45"/>
      <c r="E114" s="42"/>
      <c r="F114" s="42"/>
      <c r="G114" s="5">
        <v>1951</v>
      </c>
      <c r="H114" s="43" t="s">
        <v>200</v>
      </c>
      <c r="I114" s="44"/>
      <c r="J114" s="44"/>
      <c r="K114" s="45"/>
      <c r="L114" s="5" t="s">
        <v>123</v>
      </c>
      <c r="M114" s="24"/>
      <c r="N114" s="22" t="s">
        <v>153</v>
      </c>
      <c r="O114" s="83" t="s">
        <v>195</v>
      </c>
      <c r="P114" s="83" t="s">
        <v>229</v>
      </c>
    </row>
    <row r="115" spans="1:16" ht="12.75">
      <c r="A115" s="18">
        <v>11</v>
      </c>
      <c r="B115" s="43" t="s">
        <v>210</v>
      </c>
      <c r="C115" s="44"/>
      <c r="D115" s="45"/>
      <c r="E115" s="42"/>
      <c r="F115" s="42"/>
      <c r="G115" s="5">
        <v>1969</v>
      </c>
      <c r="H115" s="43" t="s">
        <v>127</v>
      </c>
      <c r="I115" s="44"/>
      <c r="J115" s="44"/>
      <c r="K115" s="45"/>
      <c r="L115" s="5" t="s">
        <v>211</v>
      </c>
      <c r="M115" s="24"/>
      <c r="N115" s="22" t="s">
        <v>153</v>
      </c>
      <c r="O115" s="83" t="s">
        <v>195</v>
      </c>
      <c r="P115" s="83" t="s">
        <v>229</v>
      </c>
    </row>
    <row r="116" spans="1:16" ht="12.75">
      <c r="A116" s="18">
        <v>12</v>
      </c>
      <c r="B116" s="43" t="s">
        <v>214</v>
      </c>
      <c r="C116" s="44"/>
      <c r="D116" s="45"/>
      <c r="E116" s="42"/>
      <c r="F116" s="42"/>
      <c r="G116" s="5">
        <v>1963</v>
      </c>
      <c r="H116" s="43" t="s">
        <v>147</v>
      </c>
      <c r="I116" s="44"/>
      <c r="J116" s="44"/>
      <c r="K116" s="45"/>
      <c r="L116" s="5" t="s">
        <v>161</v>
      </c>
      <c r="M116" s="24"/>
      <c r="N116" s="22" t="s">
        <v>153</v>
      </c>
      <c r="O116" s="83" t="s">
        <v>195</v>
      </c>
      <c r="P116" s="83" t="s">
        <v>229</v>
      </c>
    </row>
    <row r="117" spans="1:16" ht="12.75">
      <c r="A117" s="18">
        <v>13</v>
      </c>
      <c r="B117" s="43" t="s">
        <v>247</v>
      </c>
      <c r="C117" s="44"/>
      <c r="D117" s="45"/>
      <c r="E117" s="42"/>
      <c r="F117" s="42"/>
      <c r="G117" s="5">
        <v>1970</v>
      </c>
      <c r="H117" s="43" t="s">
        <v>200</v>
      </c>
      <c r="I117" s="44"/>
      <c r="J117" s="44"/>
      <c r="K117" s="45"/>
      <c r="L117" s="5" t="s">
        <v>132</v>
      </c>
      <c r="M117" s="24"/>
      <c r="N117" s="22" t="s">
        <v>153</v>
      </c>
      <c r="O117" s="83" t="s">
        <v>195</v>
      </c>
      <c r="P117" s="83" t="s">
        <v>229</v>
      </c>
    </row>
    <row r="118" spans="1:16" ht="12.75">
      <c r="A118" s="18">
        <v>14</v>
      </c>
      <c r="B118" s="43" t="s">
        <v>213</v>
      </c>
      <c r="C118" s="44"/>
      <c r="D118" s="45"/>
      <c r="E118" s="42"/>
      <c r="F118" s="42"/>
      <c r="G118" s="5">
        <v>1965</v>
      </c>
      <c r="H118" s="43" t="s">
        <v>157</v>
      </c>
      <c r="I118" s="44"/>
      <c r="J118" s="44"/>
      <c r="K118" s="45"/>
      <c r="L118" s="5" t="s">
        <v>140</v>
      </c>
      <c r="M118" s="24"/>
      <c r="N118" s="22" t="s">
        <v>153</v>
      </c>
      <c r="O118" s="83" t="s">
        <v>195</v>
      </c>
      <c r="P118" s="83" t="s">
        <v>229</v>
      </c>
    </row>
    <row r="119" spans="1:16" ht="12.75">
      <c r="A119" s="18">
        <v>15</v>
      </c>
      <c r="B119" s="43" t="s">
        <v>223</v>
      </c>
      <c r="C119" s="44"/>
      <c r="D119" s="45"/>
      <c r="E119" s="42"/>
      <c r="F119" s="42"/>
      <c r="G119" s="5">
        <v>1996</v>
      </c>
      <c r="H119" s="43" t="s">
        <v>127</v>
      </c>
      <c r="I119" s="44"/>
      <c r="J119" s="44"/>
      <c r="K119" s="45"/>
      <c r="L119" s="5" t="s">
        <v>140</v>
      </c>
      <c r="M119" s="24"/>
      <c r="N119" s="22"/>
      <c r="O119" s="83" t="s">
        <v>195</v>
      </c>
      <c r="P119" s="83" t="s">
        <v>229</v>
      </c>
    </row>
    <row r="120" spans="1:16" ht="12.75">
      <c r="A120" s="18">
        <v>16</v>
      </c>
      <c r="B120" s="43" t="s">
        <v>221</v>
      </c>
      <c r="C120" s="44"/>
      <c r="D120" s="45"/>
      <c r="E120" s="42"/>
      <c r="F120" s="42"/>
      <c r="G120" s="5">
        <v>1995</v>
      </c>
      <c r="H120" s="43" t="s">
        <v>157</v>
      </c>
      <c r="I120" s="44"/>
      <c r="J120" s="44"/>
      <c r="K120" s="45"/>
      <c r="L120" s="5" t="s">
        <v>140</v>
      </c>
      <c r="M120" s="24"/>
      <c r="N120" s="22"/>
      <c r="O120" s="83" t="s">
        <v>195</v>
      </c>
      <c r="P120" s="83" t="s">
        <v>229</v>
      </c>
    </row>
    <row r="121" spans="1:16" ht="12.75">
      <c r="A121" s="18">
        <v>17</v>
      </c>
      <c r="B121" s="43" t="s">
        <v>228</v>
      </c>
      <c r="C121" s="44"/>
      <c r="D121" s="45"/>
      <c r="E121" s="42"/>
      <c r="F121" s="42"/>
      <c r="G121" s="5">
        <v>1957</v>
      </c>
      <c r="H121" s="43" t="s">
        <v>193</v>
      </c>
      <c r="I121" s="44"/>
      <c r="J121" s="44"/>
      <c r="K121" s="45"/>
      <c r="L121" s="5" t="s">
        <v>140</v>
      </c>
      <c r="M121" s="24"/>
      <c r="N121" s="22" t="s">
        <v>153</v>
      </c>
      <c r="O121" s="83" t="s">
        <v>195</v>
      </c>
      <c r="P121" s="83" t="s">
        <v>229</v>
      </c>
    </row>
    <row r="122" spans="1:16" ht="12.75">
      <c r="A122" s="18">
        <v>18</v>
      </c>
      <c r="B122" s="43" t="s">
        <v>165</v>
      </c>
      <c r="C122" s="44"/>
      <c r="D122" s="45"/>
      <c r="E122" s="42"/>
      <c r="F122" s="42"/>
      <c r="G122" s="5">
        <v>1955</v>
      </c>
      <c r="H122" s="43" t="s">
        <v>131</v>
      </c>
      <c r="I122" s="44"/>
      <c r="J122" s="44"/>
      <c r="K122" s="45"/>
      <c r="L122" s="5" t="s">
        <v>140</v>
      </c>
      <c r="M122" s="24"/>
      <c r="N122" s="22" t="s">
        <v>153</v>
      </c>
      <c r="O122" s="83" t="s">
        <v>195</v>
      </c>
      <c r="P122" s="83" t="s">
        <v>229</v>
      </c>
    </row>
    <row r="123" spans="1:16" ht="12.75">
      <c r="A123" s="18">
        <v>19</v>
      </c>
      <c r="B123" s="43" t="s">
        <v>248</v>
      </c>
      <c r="C123" s="44"/>
      <c r="D123" s="45"/>
      <c r="E123" s="42"/>
      <c r="F123" s="42"/>
      <c r="G123" s="5">
        <v>1959</v>
      </c>
      <c r="H123" s="43" t="s">
        <v>127</v>
      </c>
      <c r="I123" s="44"/>
      <c r="J123" s="44"/>
      <c r="K123" s="45"/>
      <c r="L123" s="5" t="s">
        <v>140</v>
      </c>
      <c r="M123" s="24"/>
      <c r="N123" s="22" t="s">
        <v>153</v>
      </c>
      <c r="O123" s="83" t="s">
        <v>195</v>
      </c>
      <c r="P123" s="83" t="s">
        <v>229</v>
      </c>
    </row>
    <row r="124" spans="1:16" ht="12.75">
      <c r="A124" s="18">
        <v>20</v>
      </c>
      <c r="B124" s="43" t="s">
        <v>249</v>
      </c>
      <c r="C124" s="44"/>
      <c r="D124" s="45"/>
      <c r="E124" s="42"/>
      <c r="F124" s="42"/>
      <c r="G124" s="5">
        <v>1994</v>
      </c>
      <c r="H124" s="43" t="s">
        <v>127</v>
      </c>
      <c r="I124" s="44"/>
      <c r="J124" s="44"/>
      <c r="K124" s="45"/>
      <c r="L124" s="5" t="s">
        <v>161</v>
      </c>
      <c r="M124" s="24"/>
      <c r="N124" s="22"/>
      <c r="O124" s="83" t="s">
        <v>195</v>
      </c>
      <c r="P124" s="83" t="s">
        <v>229</v>
      </c>
    </row>
    <row r="125" spans="1:16" ht="12.75">
      <c r="A125" s="18">
        <v>21</v>
      </c>
      <c r="B125" s="43" t="s">
        <v>219</v>
      </c>
      <c r="C125" s="44"/>
      <c r="D125" s="45"/>
      <c r="E125" s="42"/>
      <c r="F125" s="42"/>
      <c r="G125" s="5">
        <v>1979</v>
      </c>
      <c r="H125" s="43" t="s">
        <v>250</v>
      </c>
      <c r="I125" s="44"/>
      <c r="J125" s="44"/>
      <c r="K125" s="45"/>
      <c r="L125" s="5" t="s">
        <v>140</v>
      </c>
      <c r="M125" s="24"/>
      <c r="N125" s="22"/>
      <c r="O125" s="83" t="s">
        <v>195</v>
      </c>
      <c r="P125" s="83" t="s">
        <v>229</v>
      </c>
    </row>
    <row r="126" spans="1:16" ht="13.5" thickBot="1">
      <c r="A126" s="18">
        <v>22</v>
      </c>
      <c r="B126" s="43" t="s">
        <v>226</v>
      </c>
      <c r="C126" s="44"/>
      <c r="D126" s="45"/>
      <c r="E126" s="42"/>
      <c r="F126" s="42"/>
      <c r="G126" s="5">
        <v>1950</v>
      </c>
      <c r="H126" s="43" t="s">
        <v>157</v>
      </c>
      <c r="I126" s="44"/>
      <c r="J126" s="44"/>
      <c r="K126" s="45"/>
      <c r="L126" s="5" t="s">
        <v>140</v>
      </c>
      <c r="M126" s="24"/>
      <c r="N126" s="22" t="s">
        <v>153</v>
      </c>
      <c r="O126" s="83" t="s">
        <v>195</v>
      </c>
      <c r="P126" s="83" t="s">
        <v>229</v>
      </c>
    </row>
    <row r="127" spans="1:16" ht="12.75">
      <c r="A127" s="18">
        <v>1</v>
      </c>
      <c r="B127" s="56" t="s">
        <v>251</v>
      </c>
      <c r="C127" s="57"/>
      <c r="D127" s="58"/>
      <c r="E127" s="82"/>
      <c r="F127" s="82"/>
      <c r="G127" s="18">
        <v>1982</v>
      </c>
      <c r="H127" s="56" t="s">
        <v>217</v>
      </c>
      <c r="I127" s="57"/>
      <c r="J127" s="57"/>
      <c r="K127" s="58"/>
      <c r="L127" s="25" t="s">
        <v>124</v>
      </c>
      <c r="M127" s="23" t="s">
        <v>178</v>
      </c>
      <c r="N127" s="21" t="s">
        <v>125</v>
      </c>
      <c r="O127" s="83" t="s">
        <v>195</v>
      </c>
      <c r="P127" s="83" t="s">
        <v>274</v>
      </c>
    </row>
    <row r="128" spans="1:16" ht="12.75">
      <c r="A128" s="18">
        <v>2</v>
      </c>
      <c r="B128" s="43" t="s">
        <v>252</v>
      </c>
      <c r="C128" s="44"/>
      <c r="D128" s="45"/>
      <c r="E128" s="42"/>
      <c r="F128" s="42"/>
      <c r="G128" s="5">
        <v>1992</v>
      </c>
      <c r="H128" s="43" t="s">
        <v>253</v>
      </c>
      <c r="I128" s="44"/>
      <c r="J128" s="44"/>
      <c r="K128" s="45"/>
      <c r="L128" s="5" t="s">
        <v>178</v>
      </c>
      <c r="M128" s="24"/>
      <c r="N128" s="22" t="s">
        <v>128</v>
      </c>
      <c r="O128" s="83" t="s">
        <v>195</v>
      </c>
      <c r="P128" s="83" t="s">
        <v>274</v>
      </c>
    </row>
    <row r="129" spans="1:16" ht="12.75">
      <c r="A129" s="18">
        <v>3</v>
      </c>
      <c r="B129" s="43" t="s">
        <v>254</v>
      </c>
      <c r="C129" s="44"/>
      <c r="D129" s="45"/>
      <c r="E129" s="42"/>
      <c r="F129" s="42"/>
      <c r="G129" s="5">
        <v>1996</v>
      </c>
      <c r="H129" s="43" t="s">
        <v>253</v>
      </c>
      <c r="I129" s="44"/>
      <c r="J129" s="44"/>
      <c r="K129" s="45"/>
      <c r="L129" s="5" t="s">
        <v>178</v>
      </c>
      <c r="M129" s="24"/>
      <c r="N129" s="22" t="s">
        <v>128</v>
      </c>
      <c r="O129" s="83" t="s">
        <v>195</v>
      </c>
      <c r="P129" s="83" t="s">
        <v>274</v>
      </c>
    </row>
    <row r="130" spans="1:16" ht="12.75">
      <c r="A130" s="18">
        <v>4</v>
      </c>
      <c r="B130" s="43" t="s">
        <v>255</v>
      </c>
      <c r="C130" s="44"/>
      <c r="D130" s="45"/>
      <c r="E130" s="42"/>
      <c r="F130" s="42"/>
      <c r="G130" s="5">
        <v>1960</v>
      </c>
      <c r="H130" s="43" t="s">
        <v>233</v>
      </c>
      <c r="I130" s="44"/>
      <c r="J130" s="44"/>
      <c r="K130" s="45"/>
      <c r="L130" s="5" t="s">
        <v>177</v>
      </c>
      <c r="M130" s="24"/>
      <c r="N130" s="22" t="s">
        <v>128</v>
      </c>
      <c r="O130" s="83" t="s">
        <v>195</v>
      </c>
      <c r="P130" s="83" t="s">
        <v>274</v>
      </c>
    </row>
    <row r="131" spans="1:16" ht="12.75">
      <c r="A131" s="18">
        <v>5</v>
      </c>
      <c r="B131" s="43" t="s">
        <v>256</v>
      </c>
      <c r="C131" s="44"/>
      <c r="D131" s="45"/>
      <c r="E131" s="42"/>
      <c r="F131" s="42"/>
      <c r="G131" s="5">
        <v>1986</v>
      </c>
      <c r="H131" s="43" t="s">
        <v>233</v>
      </c>
      <c r="I131" s="44"/>
      <c r="J131" s="44"/>
      <c r="K131" s="45"/>
      <c r="L131" s="5" t="s">
        <v>178</v>
      </c>
      <c r="M131" s="24"/>
      <c r="N131" s="22" t="s">
        <v>128</v>
      </c>
      <c r="O131" s="83" t="s">
        <v>195</v>
      </c>
      <c r="P131" s="83" t="s">
        <v>274</v>
      </c>
    </row>
    <row r="132" spans="1:16" ht="12.75">
      <c r="A132" s="18">
        <v>6</v>
      </c>
      <c r="B132" s="43" t="s">
        <v>257</v>
      </c>
      <c r="C132" s="44"/>
      <c r="D132" s="45"/>
      <c r="E132" s="42"/>
      <c r="F132" s="42"/>
      <c r="G132" s="5">
        <v>1988</v>
      </c>
      <c r="H132" s="43" t="s">
        <v>253</v>
      </c>
      <c r="I132" s="44"/>
      <c r="J132" s="44"/>
      <c r="K132" s="45"/>
      <c r="L132" s="5" t="s">
        <v>140</v>
      </c>
      <c r="M132" s="24" t="s">
        <v>134</v>
      </c>
      <c r="N132" s="22" t="s">
        <v>128</v>
      </c>
      <c r="O132" s="83" t="s">
        <v>195</v>
      </c>
      <c r="P132" s="83" t="s">
        <v>274</v>
      </c>
    </row>
    <row r="133" spans="1:16" ht="12.75">
      <c r="A133" s="18">
        <v>7</v>
      </c>
      <c r="B133" s="43" t="s">
        <v>258</v>
      </c>
      <c r="C133" s="44"/>
      <c r="D133" s="45"/>
      <c r="E133" s="42"/>
      <c r="F133" s="42"/>
      <c r="G133" s="5">
        <v>1976</v>
      </c>
      <c r="H133" s="43" t="s">
        <v>217</v>
      </c>
      <c r="I133" s="44"/>
      <c r="J133" s="44"/>
      <c r="K133" s="45"/>
      <c r="L133" s="5" t="s">
        <v>180</v>
      </c>
      <c r="M133" s="24"/>
      <c r="N133" s="22"/>
      <c r="O133" s="83" t="s">
        <v>195</v>
      </c>
      <c r="P133" s="83" t="s">
        <v>274</v>
      </c>
    </row>
    <row r="134" spans="1:16" ht="12.75">
      <c r="A134" s="18">
        <v>8</v>
      </c>
      <c r="B134" s="43" t="s">
        <v>259</v>
      </c>
      <c r="C134" s="44"/>
      <c r="D134" s="45"/>
      <c r="E134" s="42"/>
      <c r="F134" s="42"/>
      <c r="G134" s="5">
        <v>1980</v>
      </c>
      <c r="H134" s="43" t="s">
        <v>233</v>
      </c>
      <c r="I134" s="44"/>
      <c r="J134" s="44"/>
      <c r="K134" s="45"/>
      <c r="L134" s="5" t="s">
        <v>140</v>
      </c>
      <c r="M134" s="24" t="s">
        <v>134</v>
      </c>
      <c r="N134" s="22"/>
      <c r="O134" s="83" t="s">
        <v>195</v>
      </c>
      <c r="P134" s="83" t="s">
        <v>274</v>
      </c>
    </row>
    <row r="135" spans="1:16" ht="12.75">
      <c r="A135" s="18">
        <v>9</v>
      </c>
      <c r="B135" s="43" t="s">
        <v>260</v>
      </c>
      <c r="C135" s="44"/>
      <c r="D135" s="45"/>
      <c r="E135" s="42"/>
      <c r="F135" s="42"/>
      <c r="G135" s="5">
        <v>1942</v>
      </c>
      <c r="H135" s="43" t="s">
        <v>253</v>
      </c>
      <c r="I135" s="44"/>
      <c r="J135" s="44"/>
      <c r="K135" s="45"/>
      <c r="L135" s="5" t="s">
        <v>182</v>
      </c>
      <c r="M135" s="24"/>
      <c r="N135" s="22" t="s">
        <v>153</v>
      </c>
      <c r="O135" s="83" t="s">
        <v>195</v>
      </c>
      <c r="P135" s="83" t="s">
        <v>274</v>
      </c>
    </row>
    <row r="136" spans="1:16" ht="12.75">
      <c r="A136" s="18">
        <v>10</v>
      </c>
      <c r="B136" s="43" t="s">
        <v>261</v>
      </c>
      <c r="C136" s="44"/>
      <c r="D136" s="45"/>
      <c r="E136" s="42"/>
      <c r="F136" s="42"/>
      <c r="G136" s="5">
        <v>1985</v>
      </c>
      <c r="H136" s="43" t="s">
        <v>253</v>
      </c>
      <c r="I136" s="44"/>
      <c r="J136" s="44"/>
      <c r="K136" s="45"/>
      <c r="L136" s="5" t="s">
        <v>132</v>
      </c>
      <c r="M136" s="24"/>
      <c r="N136" s="22"/>
      <c r="O136" s="83" t="s">
        <v>195</v>
      </c>
      <c r="P136" s="83" t="s">
        <v>274</v>
      </c>
    </row>
    <row r="137" spans="1:16" ht="12.75">
      <c r="A137" s="18">
        <v>11</v>
      </c>
      <c r="B137" s="43" t="s">
        <v>262</v>
      </c>
      <c r="C137" s="44"/>
      <c r="D137" s="45"/>
      <c r="E137" s="42"/>
      <c r="F137" s="42"/>
      <c r="G137" s="5">
        <v>1994</v>
      </c>
      <c r="H137" s="43" t="s">
        <v>157</v>
      </c>
      <c r="I137" s="44"/>
      <c r="J137" s="44"/>
      <c r="K137" s="45"/>
      <c r="L137" s="5" t="s">
        <v>140</v>
      </c>
      <c r="M137" s="24"/>
      <c r="N137" s="22"/>
      <c r="O137" s="83" t="s">
        <v>195</v>
      </c>
      <c r="P137" s="83" t="s">
        <v>274</v>
      </c>
    </row>
    <row r="138" spans="1:16" ht="12.75">
      <c r="A138" s="18">
        <v>12</v>
      </c>
      <c r="B138" s="43" t="s">
        <v>263</v>
      </c>
      <c r="C138" s="44"/>
      <c r="D138" s="45"/>
      <c r="E138" s="42"/>
      <c r="F138" s="42"/>
      <c r="G138" s="5">
        <v>1981</v>
      </c>
      <c r="H138" s="43" t="s">
        <v>147</v>
      </c>
      <c r="I138" s="44"/>
      <c r="J138" s="44"/>
      <c r="K138" s="45"/>
      <c r="L138" s="5" t="s">
        <v>140</v>
      </c>
      <c r="M138" s="24"/>
      <c r="N138" s="22"/>
      <c r="O138" s="83" t="s">
        <v>195</v>
      </c>
      <c r="P138" s="83" t="s">
        <v>274</v>
      </c>
    </row>
    <row r="139" spans="1:16" ht="12.75">
      <c r="A139" s="18">
        <v>13</v>
      </c>
      <c r="B139" s="43" t="s">
        <v>264</v>
      </c>
      <c r="C139" s="44"/>
      <c r="D139" s="45"/>
      <c r="E139" s="42"/>
      <c r="F139" s="42"/>
      <c r="G139" s="5">
        <v>1985</v>
      </c>
      <c r="H139" s="43" t="s">
        <v>233</v>
      </c>
      <c r="I139" s="44"/>
      <c r="J139" s="44"/>
      <c r="K139" s="45"/>
      <c r="L139" s="5" t="s">
        <v>140</v>
      </c>
      <c r="M139" s="24"/>
      <c r="N139" s="22"/>
      <c r="O139" s="83" t="s">
        <v>195</v>
      </c>
      <c r="P139" s="83" t="s">
        <v>274</v>
      </c>
    </row>
    <row r="140" spans="1:16" ht="12.75">
      <c r="A140" s="18">
        <v>14</v>
      </c>
      <c r="B140" s="43" t="s">
        <v>175</v>
      </c>
      <c r="C140" s="44"/>
      <c r="D140" s="45"/>
      <c r="E140" s="42"/>
      <c r="F140" s="42"/>
      <c r="G140" s="5">
        <v>1995</v>
      </c>
      <c r="H140" s="43" t="s">
        <v>265</v>
      </c>
      <c r="I140" s="44"/>
      <c r="J140" s="44"/>
      <c r="K140" s="45"/>
      <c r="L140" s="5" t="s">
        <v>132</v>
      </c>
      <c r="M140" s="24"/>
      <c r="N140" s="22"/>
      <c r="O140" s="83" t="s">
        <v>195</v>
      </c>
      <c r="P140" s="83" t="s">
        <v>274</v>
      </c>
    </row>
    <row r="141" spans="1:16" ht="12.75">
      <c r="A141" s="18">
        <v>15</v>
      </c>
      <c r="B141" s="43" t="s">
        <v>266</v>
      </c>
      <c r="C141" s="44"/>
      <c r="D141" s="45"/>
      <c r="E141" s="42"/>
      <c r="F141" s="42"/>
      <c r="G141" s="5">
        <v>1961</v>
      </c>
      <c r="H141" s="43" t="s">
        <v>147</v>
      </c>
      <c r="I141" s="44"/>
      <c r="J141" s="44"/>
      <c r="K141" s="45"/>
      <c r="L141" s="5" t="s">
        <v>140</v>
      </c>
      <c r="M141" s="24"/>
      <c r="N141" s="22" t="s">
        <v>153</v>
      </c>
      <c r="O141" s="83" t="s">
        <v>195</v>
      </c>
      <c r="P141" s="83" t="s">
        <v>274</v>
      </c>
    </row>
    <row r="142" spans="1:16" ht="12.75">
      <c r="A142" s="18">
        <v>16</v>
      </c>
      <c r="B142" s="43" t="s">
        <v>267</v>
      </c>
      <c r="C142" s="44"/>
      <c r="D142" s="45"/>
      <c r="E142" s="42"/>
      <c r="F142" s="42"/>
      <c r="G142" s="5">
        <v>1947</v>
      </c>
      <c r="H142" s="43" t="s">
        <v>127</v>
      </c>
      <c r="I142" s="44"/>
      <c r="J142" s="44"/>
      <c r="K142" s="45"/>
      <c r="L142" s="5" t="s">
        <v>185</v>
      </c>
      <c r="M142" s="24"/>
      <c r="N142" s="22" t="s">
        <v>153</v>
      </c>
      <c r="O142" s="83" t="s">
        <v>195</v>
      </c>
      <c r="P142" s="83" t="s">
        <v>274</v>
      </c>
    </row>
    <row r="143" spans="1:16" ht="12.75">
      <c r="A143" s="18">
        <v>17</v>
      </c>
      <c r="B143" s="43" t="s">
        <v>268</v>
      </c>
      <c r="C143" s="44"/>
      <c r="D143" s="45"/>
      <c r="E143" s="42"/>
      <c r="F143" s="42"/>
      <c r="G143" s="5">
        <v>1997</v>
      </c>
      <c r="H143" s="43" t="s">
        <v>253</v>
      </c>
      <c r="I143" s="44"/>
      <c r="J143" s="44"/>
      <c r="K143" s="45"/>
      <c r="L143" s="5" t="s">
        <v>140</v>
      </c>
      <c r="M143" s="24"/>
      <c r="N143" s="22"/>
      <c r="O143" s="83" t="s">
        <v>195</v>
      </c>
      <c r="P143" s="83" t="s">
        <v>274</v>
      </c>
    </row>
    <row r="144" spans="1:16" ht="12.75">
      <c r="A144" s="18">
        <v>18</v>
      </c>
      <c r="B144" s="43" t="s">
        <v>269</v>
      </c>
      <c r="C144" s="44"/>
      <c r="D144" s="45"/>
      <c r="E144" s="42"/>
      <c r="F144" s="42"/>
      <c r="G144" s="5">
        <v>1956</v>
      </c>
      <c r="H144" s="43" t="s">
        <v>253</v>
      </c>
      <c r="I144" s="44"/>
      <c r="J144" s="44"/>
      <c r="K144" s="45"/>
      <c r="L144" s="5" t="s">
        <v>140</v>
      </c>
      <c r="M144" s="24"/>
      <c r="N144" s="22" t="s">
        <v>153</v>
      </c>
      <c r="O144" s="83" t="s">
        <v>195</v>
      </c>
      <c r="P144" s="83" t="s">
        <v>274</v>
      </c>
    </row>
    <row r="145" spans="1:16" ht="12.75">
      <c r="A145" s="18">
        <v>19</v>
      </c>
      <c r="B145" s="43" t="s">
        <v>270</v>
      </c>
      <c r="C145" s="44"/>
      <c r="D145" s="45"/>
      <c r="E145" s="42"/>
      <c r="F145" s="42"/>
      <c r="G145" s="5">
        <v>1966</v>
      </c>
      <c r="H145" s="43" t="s">
        <v>253</v>
      </c>
      <c r="I145" s="44"/>
      <c r="J145" s="44"/>
      <c r="K145" s="45"/>
      <c r="L145" s="5" t="s">
        <v>140</v>
      </c>
      <c r="M145" s="24"/>
      <c r="N145" s="22" t="s">
        <v>153</v>
      </c>
      <c r="O145" s="83" t="s">
        <v>195</v>
      </c>
      <c r="P145" s="83" t="s">
        <v>274</v>
      </c>
    </row>
    <row r="146" spans="1:16" ht="12.75">
      <c r="A146" s="18">
        <v>20</v>
      </c>
      <c r="B146" s="43" t="s">
        <v>271</v>
      </c>
      <c r="C146" s="44"/>
      <c r="D146" s="45"/>
      <c r="E146" s="42"/>
      <c r="F146" s="42"/>
      <c r="G146" s="5">
        <v>1941</v>
      </c>
      <c r="H146" s="43" t="s">
        <v>233</v>
      </c>
      <c r="I146" s="44"/>
      <c r="J146" s="44"/>
      <c r="K146" s="45"/>
      <c r="L146" s="5" t="s">
        <v>140</v>
      </c>
      <c r="M146" s="24"/>
      <c r="N146" s="22" t="s">
        <v>153</v>
      </c>
      <c r="O146" s="83" t="s">
        <v>195</v>
      </c>
      <c r="P146" s="83" t="s">
        <v>274</v>
      </c>
    </row>
    <row r="147" spans="1:16" ht="12.75">
      <c r="A147" s="18">
        <v>21</v>
      </c>
      <c r="B147" s="43" t="s">
        <v>272</v>
      </c>
      <c r="C147" s="44"/>
      <c r="D147" s="45"/>
      <c r="E147" s="42"/>
      <c r="F147" s="42"/>
      <c r="G147" s="5">
        <v>1995</v>
      </c>
      <c r="H147" s="43" t="s">
        <v>233</v>
      </c>
      <c r="I147" s="44"/>
      <c r="J147" s="44"/>
      <c r="K147" s="45"/>
      <c r="L147" s="5" t="s">
        <v>140</v>
      </c>
      <c r="M147" s="24"/>
      <c r="N147" s="22"/>
      <c r="O147" s="83" t="s">
        <v>195</v>
      </c>
      <c r="P147" s="83" t="s">
        <v>274</v>
      </c>
    </row>
    <row r="148" spans="1:16" ht="13.5" thickBot="1">
      <c r="A148" s="18">
        <v>22</v>
      </c>
      <c r="B148" s="43" t="s">
        <v>273</v>
      </c>
      <c r="C148" s="44"/>
      <c r="D148" s="45"/>
      <c r="E148" s="42"/>
      <c r="F148" s="42"/>
      <c r="G148" s="5">
        <v>1995</v>
      </c>
      <c r="H148" s="43" t="s">
        <v>157</v>
      </c>
      <c r="I148" s="44"/>
      <c r="J148" s="44"/>
      <c r="K148" s="45"/>
      <c r="L148" s="5" t="s">
        <v>140</v>
      </c>
      <c r="M148" s="24"/>
      <c r="N148" s="22"/>
      <c r="O148" s="83" t="s">
        <v>195</v>
      </c>
      <c r="P148" s="83" t="s">
        <v>274</v>
      </c>
    </row>
    <row r="149" spans="1:16" ht="12.75">
      <c r="A149" s="18">
        <v>1</v>
      </c>
      <c r="B149" s="56" t="s">
        <v>275</v>
      </c>
      <c r="C149" s="57"/>
      <c r="D149" s="58"/>
      <c r="E149" s="82"/>
      <c r="F149" s="82"/>
      <c r="G149" s="18">
        <v>1969</v>
      </c>
      <c r="H149" s="56" t="s">
        <v>193</v>
      </c>
      <c r="I149" s="57"/>
      <c r="J149" s="57"/>
      <c r="K149" s="58"/>
      <c r="L149" s="25" t="s">
        <v>140</v>
      </c>
      <c r="M149" s="23" t="s">
        <v>124</v>
      </c>
      <c r="N149" s="21" t="s">
        <v>125</v>
      </c>
      <c r="O149" s="83" t="s">
        <v>171</v>
      </c>
      <c r="P149" s="83" t="s">
        <v>274</v>
      </c>
    </row>
    <row r="150" spans="1:16" ht="12.75">
      <c r="A150" s="18">
        <v>2</v>
      </c>
      <c r="B150" s="43" t="s">
        <v>251</v>
      </c>
      <c r="C150" s="44"/>
      <c r="D150" s="45"/>
      <c r="E150" s="42"/>
      <c r="F150" s="42"/>
      <c r="G150" s="5">
        <v>1982</v>
      </c>
      <c r="H150" s="43" t="s">
        <v>217</v>
      </c>
      <c r="I150" s="44"/>
      <c r="J150" s="44"/>
      <c r="K150" s="45"/>
      <c r="L150" s="5" t="s">
        <v>124</v>
      </c>
      <c r="M150" s="24"/>
      <c r="N150" s="22" t="s">
        <v>129</v>
      </c>
      <c r="O150" s="83" t="s">
        <v>171</v>
      </c>
      <c r="P150" s="83" t="s">
        <v>274</v>
      </c>
    </row>
    <row r="151" spans="1:16" ht="12.75">
      <c r="A151" s="18">
        <v>3</v>
      </c>
      <c r="B151" s="43" t="s">
        <v>276</v>
      </c>
      <c r="C151" s="44"/>
      <c r="D151" s="45"/>
      <c r="E151" s="42"/>
      <c r="F151" s="42"/>
      <c r="G151" s="5">
        <v>1993</v>
      </c>
      <c r="H151" s="43" t="s">
        <v>277</v>
      </c>
      <c r="I151" s="44"/>
      <c r="J151" s="44"/>
      <c r="K151" s="45"/>
      <c r="L151" s="5" t="s">
        <v>132</v>
      </c>
      <c r="M151" s="24"/>
      <c r="N151" s="22" t="s">
        <v>128</v>
      </c>
      <c r="O151" s="83" t="s">
        <v>171</v>
      </c>
      <c r="P151" s="83" t="s">
        <v>274</v>
      </c>
    </row>
    <row r="152" spans="1:16" ht="12.75">
      <c r="A152" s="18">
        <v>4</v>
      </c>
      <c r="B152" s="43" t="s">
        <v>278</v>
      </c>
      <c r="C152" s="44"/>
      <c r="D152" s="45"/>
      <c r="E152" s="42"/>
      <c r="F152" s="42"/>
      <c r="G152" s="5">
        <v>1995</v>
      </c>
      <c r="H152" s="43" t="s">
        <v>147</v>
      </c>
      <c r="I152" s="44"/>
      <c r="J152" s="44"/>
      <c r="K152" s="45"/>
      <c r="L152" s="5" t="s">
        <v>140</v>
      </c>
      <c r="M152" s="24" t="s">
        <v>134</v>
      </c>
      <c r="N152" s="22" t="s">
        <v>128</v>
      </c>
      <c r="O152" s="83" t="s">
        <v>171</v>
      </c>
      <c r="P152" s="83" t="s">
        <v>274</v>
      </c>
    </row>
    <row r="153" spans="1:16" ht="12.75">
      <c r="A153" s="18">
        <v>5</v>
      </c>
      <c r="B153" s="43" t="s">
        <v>279</v>
      </c>
      <c r="C153" s="44"/>
      <c r="D153" s="45"/>
      <c r="E153" s="42"/>
      <c r="F153" s="42"/>
      <c r="G153" s="5">
        <v>1953</v>
      </c>
      <c r="H153" s="43" t="s">
        <v>233</v>
      </c>
      <c r="I153" s="44"/>
      <c r="J153" s="44"/>
      <c r="K153" s="45"/>
      <c r="L153" s="5" t="s">
        <v>280</v>
      </c>
      <c r="M153" s="24"/>
      <c r="N153" s="22" t="s">
        <v>205</v>
      </c>
      <c r="O153" s="83" t="s">
        <v>171</v>
      </c>
      <c r="P153" s="83" t="s">
        <v>274</v>
      </c>
    </row>
    <row r="154" spans="1:16" ht="12.75">
      <c r="A154" s="18">
        <v>6</v>
      </c>
      <c r="B154" s="43" t="s">
        <v>281</v>
      </c>
      <c r="C154" s="44"/>
      <c r="D154" s="45"/>
      <c r="E154" s="42"/>
      <c r="F154" s="42"/>
      <c r="G154" s="5">
        <v>1995</v>
      </c>
      <c r="H154" s="43" t="s">
        <v>147</v>
      </c>
      <c r="I154" s="44"/>
      <c r="J154" s="44"/>
      <c r="K154" s="45"/>
      <c r="L154" s="5" t="s">
        <v>140</v>
      </c>
      <c r="M154" s="24"/>
      <c r="N154" s="22" t="s">
        <v>128</v>
      </c>
      <c r="O154" s="83" t="s">
        <v>171</v>
      </c>
      <c r="P154" s="83" t="s">
        <v>274</v>
      </c>
    </row>
    <row r="155" spans="1:16" ht="12.75">
      <c r="A155" s="18">
        <v>7</v>
      </c>
      <c r="B155" s="43" t="s">
        <v>261</v>
      </c>
      <c r="C155" s="44"/>
      <c r="D155" s="45"/>
      <c r="E155" s="42"/>
      <c r="F155" s="42"/>
      <c r="G155" s="5">
        <v>1985</v>
      </c>
      <c r="H155" s="43" t="s">
        <v>253</v>
      </c>
      <c r="I155" s="44"/>
      <c r="J155" s="44"/>
      <c r="K155" s="45"/>
      <c r="L155" s="5" t="s">
        <v>132</v>
      </c>
      <c r="M155" s="24"/>
      <c r="N155" s="22" t="s">
        <v>128</v>
      </c>
      <c r="O155" s="83" t="s">
        <v>171</v>
      </c>
      <c r="P155" s="83" t="s">
        <v>274</v>
      </c>
    </row>
    <row r="156" spans="1:16" ht="12.75">
      <c r="A156" s="18">
        <v>8</v>
      </c>
      <c r="B156" s="43" t="s">
        <v>282</v>
      </c>
      <c r="C156" s="44"/>
      <c r="D156" s="45"/>
      <c r="E156" s="42"/>
      <c r="F156" s="42"/>
      <c r="G156" s="5">
        <v>1981</v>
      </c>
      <c r="H156" s="43" t="s">
        <v>147</v>
      </c>
      <c r="I156" s="44"/>
      <c r="J156" s="44"/>
      <c r="K156" s="45"/>
      <c r="L156" s="5" t="s">
        <v>140</v>
      </c>
      <c r="M156" s="24"/>
      <c r="N156" s="22"/>
      <c r="O156" s="83" t="s">
        <v>171</v>
      </c>
      <c r="P156" s="83" t="s">
        <v>274</v>
      </c>
    </row>
    <row r="157" spans="1:16" ht="12.75">
      <c r="A157" s="18">
        <v>9</v>
      </c>
      <c r="B157" s="43" t="s">
        <v>259</v>
      </c>
      <c r="C157" s="44"/>
      <c r="D157" s="45"/>
      <c r="E157" s="42"/>
      <c r="F157" s="42"/>
      <c r="G157" s="5">
        <v>1980</v>
      </c>
      <c r="H157" s="43" t="s">
        <v>233</v>
      </c>
      <c r="I157" s="44"/>
      <c r="J157" s="44"/>
      <c r="K157" s="45"/>
      <c r="L157" s="5" t="s">
        <v>140</v>
      </c>
      <c r="M157" s="24"/>
      <c r="N157" s="22"/>
      <c r="O157" s="83" t="s">
        <v>171</v>
      </c>
      <c r="P157" s="83" t="s">
        <v>274</v>
      </c>
    </row>
    <row r="158" spans="1:16" ht="12.75">
      <c r="A158" s="18">
        <v>10</v>
      </c>
      <c r="B158" s="43" t="s">
        <v>270</v>
      </c>
      <c r="C158" s="44"/>
      <c r="D158" s="45"/>
      <c r="E158" s="42"/>
      <c r="F158" s="42"/>
      <c r="G158" s="5">
        <v>1966</v>
      </c>
      <c r="H158" s="43" t="s">
        <v>253</v>
      </c>
      <c r="I158" s="44"/>
      <c r="J158" s="44"/>
      <c r="K158" s="45"/>
      <c r="L158" s="5" t="s">
        <v>140</v>
      </c>
      <c r="M158" s="24"/>
      <c r="N158" s="22"/>
      <c r="O158" s="83" t="s">
        <v>171</v>
      </c>
      <c r="P158" s="83" t="s">
        <v>274</v>
      </c>
    </row>
    <row r="159" spans="1:16" ht="12.75">
      <c r="A159" s="18">
        <v>11</v>
      </c>
      <c r="B159" s="43" t="s">
        <v>266</v>
      </c>
      <c r="C159" s="44"/>
      <c r="D159" s="45"/>
      <c r="E159" s="42"/>
      <c r="F159" s="42"/>
      <c r="G159" s="5">
        <v>1961</v>
      </c>
      <c r="H159" s="43" t="s">
        <v>147</v>
      </c>
      <c r="I159" s="44"/>
      <c r="J159" s="44"/>
      <c r="K159" s="45"/>
      <c r="L159" s="5" t="s">
        <v>140</v>
      </c>
      <c r="M159" s="24"/>
      <c r="N159" s="22"/>
      <c r="O159" s="83" t="s">
        <v>171</v>
      </c>
      <c r="P159" s="83" t="s">
        <v>274</v>
      </c>
    </row>
    <row r="160" spans="1:16" ht="12.75">
      <c r="A160" s="18">
        <v>12</v>
      </c>
      <c r="B160" s="43" t="s">
        <v>283</v>
      </c>
      <c r="C160" s="44"/>
      <c r="D160" s="45"/>
      <c r="E160" s="42"/>
      <c r="F160" s="42"/>
      <c r="G160" s="5">
        <v>1966</v>
      </c>
      <c r="H160" s="43" t="s">
        <v>157</v>
      </c>
      <c r="I160" s="44"/>
      <c r="J160" s="44"/>
      <c r="K160" s="45"/>
      <c r="L160" s="5" t="s">
        <v>140</v>
      </c>
      <c r="M160" s="24"/>
      <c r="N160" s="22"/>
      <c r="O160" s="83" t="s">
        <v>171</v>
      </c>
      <c r="P160" s="83" t="s">
        <v>274</v>
      </c>
    </row>
    <row r="161" spans="1:16" ht="12.75">
      <c r="A161" s="18">
        <v>13</v>
      </c>
      <c r="B161" s="43" t="s">
        <v>264</v>
      </c>
      <c r="C161" s="44"/>
      <c r="D161" s="45"/>
      <c r="E161" s="42"/>
      <c r="F161" s="42"/>
      <c r="G161" s="5">
        <v>1995</v>
      </c>
      <c r="H161" s="43" t="s">
        <v>233</v>
      </c>
      <c r="I161" s="44"/>
      <c r="J161" s="44"/>
      <c r="K161" s="45"/>
      <c r="L161" s="5" t="s">
        <v>140</v>
      </c>
      <c r="M161" s="24"/>
      <c r="N161" s="22"/>
      <c r="O161" s="83" t="s">
        <v>171</v>
      </c>
      <c r="P161" s="83" t="s">
        <v>274</v>
      </c>
    </row>
    <row r="162" spans="1:16" ht="12.75">
      <c r="A162" s="18">
        <v>14</v>
      </c>
      <c r="B162" s="43" t="s">
        <v>268</v>
      </c>
      <c r="C162" s="44"/>
      <c r="D162" s="45"/>
      <c r="E162" s="42"/>
      <c r="F162" s="42"/>
      <c r="G162" s="5">
        <v>1997</v>
      </c>
      <c r="H162" s="43" t="s">
        <v>253</v>
      </c>
      <c r="I162" s="44"/>
      <c r="J162" s="44"/>
      <c r="K162" s="45"/>
      <c r="L162" s="5" t="s">
        <v>140</v>
      </c>
      <c r="M162" s="24"/>
      <c r="N162" s="22"/>
      <c r="O162" s="83" t="s">
        <v>171</v>
      </c>
      <c r="P162" s="83" t="s">
        <v>274</v>
      </c>
    </row>
    <row r="163" spans="1:16" ht="12.75">
      <c r="A163" s="18">
        <v>15</v>
      </c>
      <c r="B163" s="43" t="s">
        <v>272</v>
      </c>
      <c r="C163" s="44"/>
      <c r="D163" s="45"/>
      <c r="E163" s="42"/>
      <c r="F163" s="42"/>
      <c r="G163" s="5">
        <v>1995</v>
      </c>
      <c r="H163" s="43" t="s">
        <v>233</v>
      </c>
      <c r="I163" s="44"/>
      <c r="J163" s="44"/>
      <c r="K163" s="45"/>
      <c r="L163" s="5" t="s">
        <v>140</v>
      </c>
      <c r="M163" s="24"/>
      <c r="N163" s="22"/>
      <c r="O163" s="83" t="s">
        <v>171</v>
      </c>
      <c r="P163" s="83" t="s">
        <v>274</v>
      </c>
    </row>
    <row r="164" spans="1:16" ht="12.75">
      <c r="A164" s="18">
        <v>16</v>
      </c>
      <c r="B164" s="43" t="s">
        <v>284</v>
      </c>
      <c r="C164" s="44"/>
      <c r="D164" s="45"/>
      <c r="E164" s="42"/>
      <c r="F164" s="42"/>
      <c r="G164" s="5">
        <v>1993</v>
      </c>
      <c r="H164" s="43" t="s">
        <v>233</v>
      </c>
      <c r="I164" s="44"/>
      <c r="J164" s="44"/>
      <c r="K164" s="45"/>
      <c r="L164" s="5" t="s">
        <v>140</v>
      </c>
      <c r="M164" s="24"/>
      <c r="N164" s="22"/>
      <c r="O164" s="83" t="s">
        <v>171</v>
      </c>
      <c r="P164" s="83" t="s">
        <v>274</v>
      </c>
    </row>
    <row r="165" spans="1:16" ht="12.75">
      <c r="A165" s="18">
        <v>17</v>
      </c>
      <c r="B165" s="43" t="s">
        <v>271</v>
      </c>
      <c r="C165" s="44"/>
      <c r="D165" s="45"/>
      <c r="E165" s="42"/>
      <c r="F165" s="42"/>
      <c r="G165" s="5">
        <v>1941</v>
      </c>
      <c r="H165" s="43" t="s">
        <v>233</v>
      </c>
      <c r="I165" s="44"/>
      <c r="J165" s="44"/>
      <c r="K165" s="45"/>
      <c r="L165" s="5" t="s">
        <v>140</v>
      </c>
      <c r="M165" s="24"/>
      <c r="N165" s="22"/>
      <c r="O165" s="83" t="s">
        <v>171</v>
      </c>
      <c r="P165" s="83" t="s">
        <v>274</v>
      </c>
    </row>
    <row r="166" spans="1:16" ht="12.75">
      <c r="A166" s="18">
        <v>18</v>
      </c>
      <c r="B166" s="43" t="s">
        <v>285</v>
      </c>
      <c r="C166" s="44"/>
      <c r="D166" s="45"/>
      <c r="E166" s="42"/>
      <c r="F166" s="42"/>
      <c r="G166" s="5">
        <v>1992</v>
      </c>
      <c r="H166" s="43" t="s">
        <v>277</v>
      </c>
      <c r="I166" s="44"/>
      <c r="J166" s="44"/>
      <c r="K166" s="45"/>
      <c r="L166" s="5" t="s">
        <v>140</v>
      </c>
      <c r="M166" s="24"/>
      <c r="N166" s="22"/>
      <c r="O166" s="83" t="s">
        <v>171</v>
      </c>
      <c r="P166" s="83" t="s">
        <v>274</v>
      </c>
    </row>
    <row r="167" spans="1:16" ht="12.75">
      <c r="A167" s="18">
        <v>19</v>
      </c>
      <c r="B167" s="43" t="s">
        <v>286</v>
      </c>
      <c r="C167" s="44"/>
      <c r="D167" s="45"/>
      <c r="E167" s="42"/>
      <c r="F167" s="42"/>
      <c r="G167" s="5">
        <v>1996</v>
      </c>
      <c r="H167" s="43" t="s">
        <v>157</v>
      </c>
      <c r="I167" s="44"/>
      <c r="J167" s="44"/>
      <c r="K167" s="45"/>
      <c r="L167" s="5" t="s">
        <v>140</v>
      </c>
      <c r="M167" s="24"/>
      <c r="N167" s="22"/>
      <c r="O167" s="83" t="s">
        <v>171</v>
      </c>
      <c r="P167" s="83" t="s">
        <v>274</v>
      </c>
    </row>
    <row r="168" spans="1:16" ht="12.75">
      <c r="A168" s="18">
        <v>20</v>
      </c>
      <c r="B168" s="43" t="s">
        <v>287</v>
      </c>
      <c r="C168" s="44"/>
      <c r="D168" s="45"/>
      <c r="E168" s="42"/>
      <c r="F168" s="42"/>
      <c r="G168" s="5">
        <v>1946</v>
      </c>
      <c r="H168" s="43" t="s">
        <v>253</v>
      </c>
      <c r="I168" s="44"/>
      <c r="J168" s="44"/>
      <c r="K168" s="45"/>
      <c r="L168" s="5" t="s">
        <v>140</v>
      </c>
      <c r="M168" s="24"/>
      <c r="N168" s="22"/>
      <c r="O168" s="83" t="s">
        <v>171</v>
      </c>
      <c r="P168" s="83" t="s">
        <v>274</v>
      </c>
    </row>
    <row r="169" spans="1:16" ht="13.5" thickBot="1">
      <c r="A169" s="18">
        <v>21</v>
      </c>
      <c r="B169" s="43" t="s">
        <v>273</v>
      </c>
      <c r="C169" s="44"/>
      <c r="D169" s="45"/>
      <c r="E169" s="42"/>
      <c r="F169" s="42"/>
      <c r="G169" s="5">
        <v>1995</v>
      </c>
      <c r="H169" s="43" t="s">
        <v>157</v>
      </c>
      <c r="I169" s="44"/>
      <c r="J169" s="44"/>
      <c r="K169" s="45"/>
      <c r="L169" s="5" t="s">
        <v>140</v>
      </c>
      <c r="M169" s="24"/>
      <c r="N169" s="22"/>
      <c r="O169" s="83" t="s">
        <v>171</v>
      </c>
      <c r="P169" s="83" t="s">
        <v>274</v>
      </c>
    </row>
    <row r="170" spans="1:16" ht="12.75">
      <c r="A170" s="18">
        <v>1</v>
      </c>
      <c r="B170" s="56" t="s">
        <v>288</v>
      </c>
      <c r="C170" s="57"/>
      <c r="D170" s="58"/>
      <c r="E170" s="82"/>
      <c r="F170" s="82"/>
      <c r="G170" s="18">
        <v>1986</v>
      </c>
      <c r="H170" s="56" t="s">
        <v>127</v>
      </c>
      <c r="I170" s="57"/>
      <c r="J170" s="57"/>
      <c r="K170" s="58"/>
      <c r="L170" s="25" t="s">
        <v>123</v>
      </c>
      <c r="M170" s="23" t="s">
        <v>124</v>
      </c>
      <c r="N170" s="21" t="s">
        <v>125</v>
      </c>
      <c r="O170" s="83" t="s">
        <v>171</v>
      </c>
      <c r="P170" s="83" t="s">
        <v>304</v>
      </c>
    </row>
    <row r="171" spans="1:16" ht="12.75">
      <c r="A171" s="18">
        <v>2</v>
      </c>
      <c r="B171" s="43" t="s">
        <v>289</v>
      </c>
      <c r="C171" s="44"/>
      <c r="D171" s="45"/>
      <c r="E171" s="42"/>
      <c r="F171" s="42"/>
      <c r="G171" s="5">
        <v>1981</v>
      </c>
      <c r="H171" s="43" t="s">
        <v>139</v>
      </c>
      <c r="I171" s="44"/>
      <c r="J171" s="44"/>
      <c r="K171" s="45"/>
      <c r="L171" s="5" t="s">
        <v>132</v>
      </c>
      <c r="M171" s="24"/>
      <c r="N171" s="22" t="s">
        <v>129</v>
      </c>
      <c r="O171" s="83" t="s">
        <v>171</v>
      </c>
      <c r="P171" s="83" t="s">
        <v>304</v>
      </c>
    </row>
    <row r="172" spans="1:16" ht="12.75">
      <c r="A172" s="18">
        <v>3</v>
      </c>
      <c r="B172" s="43" t="s">
        <v>290</v>
      </c>
      <c r="C172" s="44"/>
      <c r="D172" s="45"/>
      <c r="E172" s="42"/>
      <c r="F172" s="42"/>
      <c r="G172" s="5">
        <v>1993</v>
      </c>
      <c r="H172" s="43" t="s">
        <v>139</v>
      </c>
      <c r="I172" s="44"/>
      <c r="J172" s="44"/>
      <c r="K172" s="45"/>
      <c r="L172" s="5" t="s">
        <v>140</v>
      </c>
      <c r="M172" s="24" t="s">
        <v>134</v>
      </c>
      <c r="N172" s="22" t="s">
        <v>129</v>
      </c>
      <c r="O172" s="83" t="s">
        <v>171</v>
      </c>
      <c r="P172" s="83" t="s">
        <v>304</v>
      </c>
    </row>
    <row r="173" spans="1:16" ht="12.75">
      <c r="A173" s="18">
        <v>4</v>
      </c>
      <c r="B173" s="43" t="s">
        <v>291</v>
      </c>
      <c r="C173" s="44"/>
      <c r="D173" s="45"/>
      <c r="E173" s="42"/>
      <c r="F173" s="42"/>
      <c r="G173" s="5">
        <v>1967</v>
      </c>
      <c r="H173" s="43" t="s">
        <v>131</v>
      </c>
      <c r="I173" s="44"/>
      <c r="J173" s="44"/>
      <c r="K173" s="45"/>
      <c r="L173" s="5" t="s">
        <v>123</v>
      </c>
      <c r="M173" s="24"/>
      <c r="N173" s="22" t="s">
        <v>205</v>
      </c>
      <c r="O173" s="83" t="s">
        <v>171</v>
      </c>
      <c r="P173" s="83" t="s">
        <v>304</v>
      </c>
    </row>
    <row r="174" spans="1:16" ht="12.75">
      <c r="A174" s="18">
        <v>5</v>
      </c>
      <c r="B174" s="43" t="s">
        <v>292</v>
      </c>
      <c r="C174" s="44"/>
      <c r="D174" s="45"/>
      <c r="E174" s="42"/>
      <c r="F174" s="42"/>
      <c r="G174" s="5">
        <v>1994</v>
      </c>
      <c r="H174" s="43" t="s">
        <v>131</v>
      </c>
      <c r="I174" s="44"/>
      <c r="J174" s="44"/>
      <c r="K174" s="45"/>
      <c r="L174" s="5" t="s">
        <v>124</v>
      </c>
      <c r="M174" s="24"/>
      <c r="N174" s="22" t="s">
        <v>129</v>
      </c>
      <c r="O174" s="83" t="s">
        <v>171</v>
      </c>
      <c r="P174" s="83" t="s">
        <v>304</v>
      </c>
    </row>
    <row r="175" spans="1:16" ht="12.75">
      <c r="A175" s="18">
        <v>6</v>
      </c>
      <c r="B175" s="43" t="s">
        <v>293</v>
      </c>
      <c r="C175" s="44"/>
      <c r="D175" s="45"/>
      <c r="E175" s="42"/>
      <c r="F175" s="42"/>
      <c r="G175" s="5">
        <v>1980</v>
      </c>
      <c r="H175" s="43" t="s">
        <v>217</v>
      </c>
      <c r="I175" s="44"/>
      <c r="J175" s="44"/>
      <c r="K175" s="45"/>
      <c r="L175" s="5" t="s">
        <v>132</v>
      </c>
      <c r="M175" s="24"/>
      <c r="N175" s="22" t="s">
        <v>128</v>
      </c>
      <c r="O175" s="83" t="s">
        <v>171</v>
      </c>
      <c r="P175" s="83" t="s">
        <v>304</v>
      </c>
    </row>
    <row r="176" spans="1:16" ht="12.75">
      <c r="A176" s="18">
        <v>7</v>
      </c>
      <c r="B176" s="43" t="s">
        <v>235</v>
      </c>
      <c r="C176" s="44"/>
      <c r="D176" s="45"/>
      <c r="E176" s="42"/>
      <c r="F176" s="42"/>
      <c r="G176" s="5">
        <v>1996</v>
      </c>
      <c r="H176" s="43" t="s">
        <v>236</v>
      </c>
      <c r="I176" s="44"/>
      <c r="J176" s="44"/>
      <c r="K176" s="45"/>
      <c r="L176" s="5" t="s">
        <v>140</v>
      </c>
      <c r="M176" s="24"/>
      <c r="N176" s="22" t="s">
        <v>128</v>
      </c>
      <c r="O176" s="83" t="s">
        <v>171</v>
      </c>
      <c r="P176" s="83" t="s">
        <v>304</v>
      </c>
    </row>
    <row r="177" spans="1:16" ht="12.75">
      <c r="A177" s="18">
        <v>8</v>
      </c>
      <c r="B177" s="43" t="s">
        <v>294</v>
      </c>
      <c r="C177" s="44"/>
      <c r="D177" s="45"/>
      <c r="E177" s="42"/>
      <c r="F177" s="42"/>
      <c r="G177" s="5">
        <v>1997</v>
      </c>
      <c r="H177" s="43" t="s">
        <v>233</v>
      </c>
      <c r="I177" s="44"/>
      <c r="J177" s="44"/>
      <c r="K177" s="45"/>
      <c r="L177" s="5" t="s">
        <v>140</v>
      </c>
      <c r="M177" s="24"/>
      <c r="N177" s="22"/>
      <c r="O177" s="83" t="s">
        <v>171</v>
      </c>
      <c r="P177" s="83" t="s">
        <v>304</v>
      </c>
    </row>
    <row r="178" spans="1:16" ht="12.75">
      <c r="A178" s="18">
        <v>9</v>
      </c>
      <c r="B178" s="43" t="s">
        <v>295</v>
      </c>
      <c r="C178" s="44"/>
      <c r="D178" s="45"/>
      <c r="E178" s="42"/>
      <c r="F178" s="42"/>
      <c r="G178" s="5">
        <v>1995</v>
      </c>
      <c r="H178" s="43" t="s">
        <v>136</v>
      </c>
      <c r="I178" s="44"/>
      <c r="J178" s="44"/>
      <c r="K178" s="45"/>
      <c r="L178" s="5" t="s">
        <v>140</v>
      </c>
      <c r="M178" s="24"/>
      <c r="N178" s="22"/>
      <c r="O178" s="83" t="s">
        <v>171</v>
      </c>
      <c r="P178" s="83" t="s">
        <v>304</v>
      </c>
    </row>
    <row r="179" spans="1:16" ht="12.75">
      <c r="A179" s="18">
        <v>10</v>
      </c>
      <c r="B179" s="43" t="s">
        <v>296</v>
      </c>
      <c r="C179" s="44"/>
      <c r="D179" s="45"/>
      <c r="E179" s="42"/>
      <c r="F179" s="42"/>
      <c r="G179" s="5">
        <v>1996</v>
      </c>
      <c r="H179" s="43" t="s">
        <v>136</v>
      </c>
      <c r="I179" s="44"/>
      <c r="J179" s="44"/>
      <c r="K179" s="45"/>
      <c r="L179" s="5" t="s">
        <v>140</v>
      </c>
      <c r="M179" s="24"/>
      <c r="N179" s="22"/>
      <c r="O179" s="83" t="s">
        <v>171</v>
      </c>
      <c r="P179" s="83" t="s">
        <v>304</v>
      </c>
    </row>
    <row r="180" spans="1:16" ht="12.75">
      <c r="A180" s="18">
        <v>11</v>
      </c>
      <c r="B180" s="43" t="s">
        <v>297</v>
      </c>
      <c r="C180" s="44"/>
      <c r="D180" s="45"/>
      <c r="E180" s="42"/>
      <c r="F180" s="42"/>
      <c r="G180" s="5">
        <v>1989</v>
      </c>
      <c r="H180" s="43" t="s">
        <v>149</v>
      </c>
      <c r="I180" s="44"/>
      <c r="J180" s="44"/>
      <c r="K180" s="45"/>
      <c r="L180" s="5" t="s">
        <v>280</v>
      </c>
      <c r="M180" s="24"/>
      <c r="N180" s="22"/>
      <c r="O180" s="83" t="s">
        <v>171</v>
      </c>
      <c r="P180" s="83" t="s">
        <v>304</v>
      </c>
    </row>
    <row r="181" spans="1:16" ht="12.75">
      <c r="A181" s="18">
        <v>12</v>
      </c>
      <c r="B181" s="43" t="s">
        <v>298</v>
      </c>
      <c r="C181" s="44"/>
      <c r="D181" s="45"/>
      <c r="E181" s="42"/>
      <c r="F181" s="42"/>
      <c r="G181" s="5">
        <v>1993</v>
      </c>
      <c r="H181" s="43" t="s">
        <v>193</v>
      </c>
      <c r="I181" s="44"/>
      <c r="J181" s="44"/>
      <c r="K181" s="45"/>
      <c r="L181" s="5" t="s">
        <v>140</v>
      </c>
      <c r="M181" s="24"/>
      <c r="N181" s="22"/>
      <c r="O181" s="83" t="s">
        <v>171</v>
      </c>
      <c r="P181" s="83" t="s">
        <v>304</v>
      </c>
    </row>
    <row r="182" spans="1:16" ht="12.75">
      <c r="A182" s="18">
        <v>13</v>
      </c>
      <c r="B182" s="43" t="s">
        <v>299</v>
      </c>
      <c r="C182" s="44"/>
      <c r="D182" s="45"/>
      <c r="E182" s="42"/>
      <c r="F182" s="42"/>
      <c r="G182" s="5">
        <v>1995</v>
      </c>
      <c r="H182" s="43" t="s">
        <v>157</v>
      </c>
      <c r="I182" s="44"/>
      <c r="J182" s="44"/>
      <c r="K182" s="45"/>
      <c r="L182" s="5" t="s">
        <v>140</v>
      </c>
      <c r="M182" s="24"/>
      <c r="N182" s="22"/>
      <c r="O182" s="83" t="s">
        <v>171</v>
      </c>
      <c r="P182" s="83" t="s">
        <v>304</v>
      </c>
    </row>
    <row r="183" spans="1:16" ht="12.75">
      <c r="A183" s="18">
        <v>14</v>
      </c>
      <c r="B183" s="1" t="s">
        <v>300</v>
      </c>
      <c r="E183" s="42"/>
      <c r="F183" s="42"/>
      <c r="G183" s="5">
        <v>1947</v>
      </c>
      <c r="H183" s="43" t="s">
        <v>131</v>
      </c>
      <c r="I183" s="44"/>
      <c r="J183" s="44"/>
      <c r="K183" s="45"/>
      <c r="L183" s="5" t="s">
        <v>140</v>
      </c>
      <c r="M183" s="24"/>
      <c r="N183" s="22" t="s">
        <v>153</v>
      </c>
      <c r="O183" s="83" t="s">
        <v>171</v>
      </c>
      <c r="P183" s="83" t="s">
        <v>304</v>
      </c>
    </row>
    <row r="184" spans="1:16" ht="12.75">
      <c r="A184" s="18">
        <v>15</v>
      </c>
      <c r="B184" s="43" t="s">
        <v>301</v>
      </c>
      <c r="C184" s="44"/>
      <c r="D184" s="45"/>
      <c r="E184" s="42"/>
      <c r="F184" s="42"/>
      <c r="G184" s="5">
        <v>1994</v>
      </c>
      <c r="H184" s="43" t="s">
        <v>139</v>
      </c>
      <c r="I184" s="44"/>
      <c r="J184" s="44"/>
      <c r="K184" s="45"/>
      <c r="L184" s="5" t="s">
        <v>140</v>
      </c>
      <c r="M184" s="24"/>
      <c r="N184" s="22"/>
      <c r="O184" s="83" t="s">
        <v>171</v>
      </c>
      <c r="P184" s="83" t="s">
        <v>304</v>
      </c>
    </row>
    <row r="185" spans="1:16" ht="12.75">
      <c r="A185" s="18">
        <v>16</v>
      </c>
      <c r="B185" s="43" t="s">
        <v>302</v>
      </c>
      <c r="C185" s="44"/>
      <c r="D185" s="45"/>
      <c r="E185" s="42"/>
      <c r="F185" s="42"/>
      <c r="G185" s="5">
        <v>1996</v>
      </c>
      <c r="H185" s="43" t="s">
        <v>233</v>
      </c>
      <c r="I185" s="44"/>
      <c r="J185" s="44"/>
      <c r="K185" s="45"/>
      <c r="L185" s="5" t="s">
        <v>140</v>
      </c>
      <c r="M185" s="24"/>
      <c r="N185" s="22"/>
      <c r="O185" s="83" t="s">
        <v>171</v>
      </c>
      <c r="P185" s="83" t="s">
        <v>304</v>
      </c>
    </row>
    <row r="186" spans="1:16" ht="13.5" thickBot="1">
      <c r="A186" s="18">
        <v>17</v>
      </c>
      <c r="B186" s="43" t="s">
        <v>303</v>
      </c>
      <c r="C186" s="44"/>
      <c r="D186" s="45"/>
      <c r="E186" s="42"/>
      <c r="F186" s="42"/>
      <c r="G186" s="5">
        <v>1954</v>
      </c>
      <c r="H186" s="43" t="s">
        <v>131</v>
      </c>
      <c r="I186" s="44"/>
      <c r="J186" s="44"/>
      <c r="K186" s="45"/>
      <c r="L186" s="5" t="s">
        <v>140</v>
      </c>
      <c r="M186" s="24"/>
      <c r="N186" s="22" t="s">
        <v>153</v>
      </c>
      <c r="O186" s="83" t="s">
        <v>171</v>
      </c>
      <c r="P186" s="83" t="s">
        <v>304</v>
      </c>
    </row>
    <row r="187" spans="1:16" ht="12.75">
      <c r="A187" s="18">
        <v>1</v>
      </c>
      <c r="B187" s="56" t="s">
        <v>305</v>
      </c>
      <c r="C187" s="57"/>
      <c r="D187" s="58"/>
      <c r="E187" s="82"/>
      <c r="F187" s="82"/>
      <c r="G187" s="18">
        <v>1981</v>
      </c>
      <c r="H187" s="56" t="s">
        <v>139</v>
      </c>
      <c r="I187" s="57"/>
      <c r="J187" s="57"/>
      <c r="K187" s="58"/>
      <c r="L187" s="25" t="s">
        <v>132</v>
      </c>
      <c r="M187" s="23"/>
      <c r="N187" s="21" t="s">
        <v>125</v>
      </c>
      <c r="O187" s="83" t="s">
        <v>195</v>
      </c>
      <c r="P187" s="83" t="s">
        <v>304</v>
      </c>
    </row>
    <row r="188" spans="1:16" ht="12.75">
      <c r="A188" s="18">
        <v>2</v>
      </c>
      <c r="B188" s="43" t="s">
        <v>292</v>
      </c>
      <c r="C188" s="44"/>
      <c r="D188" s="45"/>
      <c r="E188" s="42"/>
      <c r="F188" s="42"/>
      <c r="G188" s="5">
        <v>1994</v>
      </c>
      <c r="H188" s="43" t="s">
        <v>131</v>
      </c>
      <c r="I188" s="44"/>
      <c r="J188" s="44"/>
      <c r="K188" s="45"/>
      <c r="L188" s="5" t="s">
        <v>124</v>
      </c>
      <c r="M188" s="24"/>
      <c r="N188" s="22" t="s">
        <v>128</v>
      </c>
      <c r="O188" s="83" t="s">
        <v>195</v>
      </c>
      <c r="P188" s="83" t="s">
        <v>304</v>
      </c>
    </row>
    <row r="189" spans="1:16" ht="12.75">
      <c r="A189" s="18">
        <v>3</v>
      </c>
      <c r="B189" s="43" t="s">
        <v>290</v>
      </c>
      <c r="C189" s="44"/>
      <c r="D189" s="45"/>
      <c r="E189" s="42"/>
      <c r="F189" s="42"/>
      <c r="G189" s="5">
        <v>1993</v>
      </c>
      <c r="H189" s="43" t="s">
        <v>139</v>
      </c>
      <c r="I189" s="44"/>
      <c r="J189" s="44"/>
      <c r="K189" s="45"/>
      <c r="L189" s="5" t="s">
        <v>140</v>
      </c>
      <c r="M189" s="24"/>
      <c r="N189" s="22" t="s">
        <v>128</v>
      </c>
      <c r="O189" s="83" t="s">
        <v>195</v>
      </c>
      <c r="P189" s="83" t="s">
        <v>304</v>
      </c>
    </row>
    <row r="190" spans="1:16" ht="12.75">
      <c r="A190" s="18">
        <v>4</v>
      </c>
      <c r="B190" s="43" t="s">
        <v>306</v>
      </c>
      <c r="C190" s="44"/>
      <c r="D190" s="45"/>
      <c r="E190" s="42"/>
      <c r="F190" s="42"/>
      <c r="G190" s="5">
        <v>1993</v>
      </c>
      <c r="H190" s="43" t="s">
        <v>122</v>
      </c>
      <c r="I190" s="44"/>
      <c r="J190" s="44"/>
      <c r="K190" s="45"/>
      <c r="L190" s="5" t="s">
        <v>185</v>
      </c>
      <c r="M190" s="24"/>
      <c r="N190" s="22" t="s">
        <v>128</v>
      </c>
      <c r="O190" s="83" t="s">
        <v>195</v>
      </c>
      <c r="P190" s="83" t="s">
        <v>304</v>
      </c>
    </row>
    <row r="191" spans="1:16" ht="12.75">
      <c r="A191" s="18">
        <v>5</v>
      </c>
      <c r="B191" s="43" t="s">
        <v>307</v>
      </c>
      <c r="C191" s="44"/>
      <c r="D191" s="45"/>
      <c r="E191" s="42"/>
      <c r="F191" s="42"/>
      <c r="G191" s="5">
        <v>1986</v>
      </c>
      <c r="H191" s="43" t="s">
        <v>127</v>
      </c>
      <c r="I191" s="44"/>
      <c r="J191" s="44"/>
      <c r="K191" s="45"/>
      <c r="L191" s="5" t="s">
        <v>123</v>
      </c>
      <c r="M191" s="24"/>
      <c r="N191" s="22"/>
      <c r="O191" s="83" t="s">
        <v>195</v>
      </c>
      <c r="P191" s="83" t="s">
        <v>304</v>
      </c>
    </row>
    <row r="192" spans="1:16" ht="12.75">
      <c r="A192" s="18">
        <v>6</v>
      </c>
      <c r="B192" s="43" t="s">
        <v>291</v>
      </c>
      <c r="C192" s="44"/>
      <c r="D192" s="45"/>
      <c r="E192" s="42"/>
      <c r="F192" s="42"/>
      <c r="G192" s="5">
        <v>1967</v>
      </c>
      <c r="H192" s="43" t="s">
        <v>131</v>
      </c>
      <c r="I192" s="44"/>
      <c r="J192" s="44"/>
      <c r="K192" s="45"/>
      <c r="L192" s="5" t="s">
        <v>123</v>
      </c>
      <c r="M192" s="24"/>
      <c r="N192" s="22" t="s">
        <v>153</v>
      </c>
      <c r="O192" s="83" t="s">
        <v>195</v>
      </c>
      <c r="P192" s="83" t="s">
        <v>304</v>
      </c>
    </row>
    <row r="193" spans="1:16" ht="12.75">
      <c r="A193" s="18">
        <v>7</v>
      </c>
      <c r="B193" s="43" t="s">
        <v>235</v>
      </c>
      <c r="C193" s="44"/>
      <c r="D193" s="45"/>
      <c r="E193" s="42"/>
      <c r="F193" s="42"/>
      <c r="G193" s="5">
        <v>1996</v>
      </c>
      <c r="H193" s="43" t="s">
        <v>236</v>
      </c>
      <c r="I193" s="44"/>
      <c r="J193" s="44"/>
      <c r="K193" s="45"/>
      <c r="L193" s="5" t="s">
        <v>140</v>
      </c>
      <c r="M193" s="24"/>
      <c r="N193" s="22"/>
      <c r="O193" s="83" t="s">
        <v>195</v>
      </c>
      <c r="P193" s="83" t="s">
        <v>304</v>
      </c>
    </row>
    <row r="194" spans="1:16" ht="12.75">
      <c r="A194" s="18">
        <v>8</v>
      </c>
      <c r="B194" s="43" t="s">
        <v>293</v>
      </c>
      <c r="C194" s="44"/>
      <c r="D194" s="45"/>
      <c r="E194" s="42"/>
      <c r="F194" s="42"/>
      <c r="G194" s="5">
        <v>1980</v>
      </c>
      <c r="H194" s="43" t="s">
        <v>217</v>
      </c>
      <c r="I194" s="44"/>
      <c r="J194" s="44"/>
      <c r="K194" s="45"/>
      <c r="L194" s="5" t="s">
        <v>132</v>
      </c>
      <c r="M194" s="24"/>
      <c r="N194" s="22"/>
      <c r="O194" s="83" t="s">
        <v>195</v>
      </c>
      <c r="P194" s="83" t="s">
        <v>304</v>
      </c>
    </row>
    <row r="195" spans="1:16" ht="12.75">
      <c r="A195" s="18">
        <v>9</v>
      </c>
      <c r="B195" s="43" t="s">
        <v>295</v>
      </c>
      <c r="C195" s="44"/>
      <c r="D195" s="45"/>
      <c r="E195" s="42"/>
      <c r="F195" s="42"/>
      <c r="G195" s="5">
        <v>1995</v>
      </c>
      <c r="H195" s="43" t="s">
        <v>136</v>
      </c>
      <c r="I195" s="44"/>
      <c r="J195" s="44"/>
      <c r="K195" s="45"/>
      <c r="L195" s="5" t="s">
        <v>140</v>
      </c>
      <c r="M195" s="24"/>
      <c r="N195" s="22"/>
      <c r="O195" s="83" t="s">
        <v>195</v>
      </c>
      <c r="P195" s="83" t="s">
        <v>304</v>
      </c>
    </row>
    <row r="196" spans="1:16" ht="12.75">
      <c r="A196" s="18">
        <v>10</v>
      </c>
      <c r="B196" s="43" t="s">
        <v>299</v>
      </c>
      <c r="C196" s="44"/>
      <c r="D196" s="45"/>
      <c r="E196" s="42"/>
      <c r="F196" s="42"/>
      <c r="G196" s="5">
        <v>1995</v>
      </c>
      <c r="H196" s="43" t="s">
        <v>157</v>
      </c>
      <c r="I196" s="44"/>
      <c r="J196" s="44"/>
      <c r="K196" s="45"/>
      <c r="L196" s="5" t="s">
        <v>140</v>
      </c>
      <c r="M196" s="24"/>
      <c r="N196" s="22"/>
      <c r="O196" s="83" t="s">
        <v>195</v>
      </c>
      <c r="P196" s="83" t="s">
        <v>304</v>
      </c>
    </row>
    <row r="197" spans="1:16" ht="12.75">
      <c r="A197" s="18">
        <v>11</v>
      </c>
      <c r="B197" s="43" t="s">
        <v>308</v>
      </c>
      <c r="C197" s="44"/>
      <c r="D197" s="45"/>
      <c r="E197" s="42"/>
      <c r="F197" s="42"/>
      <c r="G197" s="5">
        <v>1996</v>
      </c>
      <c r="H197" s="43" t="s">
        <v>136</v>
      </c>
      <c r="I197" s="44"/>
      <c r="J197" s="44"/>
      <c r="K197" s="45"/>
      <c r="L197" s="5" t="s">
        <v>140</v>
      </c>
      <c r="M197" s="24"/>
      <c r="N197" s="22"/>
      <c r="O197" s="83" t="s">
        <v>195</v>
      </c>
      <c r="P197" s="83" t="s">
        <v>304</v>
      </c>
    </row>
    <row r="198" spans="1:16" ht="12.75">
      <c r="A198" s="18">
        <v>12</v>
      </c>
      <c r="B198" s="43" t="s">
        <v>309</v>
      </c>
      <c r="C198" s="44"/>
      <c r="D198" s="45"/>
      <c r="E198" s="42"/>
      <c r="F198" s="42"/>
      <c r="G198" s="5">
        <v>1989</v>
      </c>
      <c r="H198" s="43" t="s">
        <v>149</v>
      </c>
      <c r="I198" s="44"/>
      <c r="J198" s="44"/>
      <c r="K198" s="45"/>
      <c r="L198" s="5" t="s">
        <v>280</v>
      </c>
      <c r="M198" s="24"/>
      <c r="N198" s="22"/>
      <c r="O198" s="83" t="s">
        <v>195</v>
      </c>
      <c r="P198" s="83" t="s">
        <v>304</v>
      </c>
    </row>
    <row r="199" spans="1:16" ht="12.75">
      <c r="A199" s="18">
        <v>13</v>
      </c>
      <c r="B199" s="43" t="s">
        <v>301</v>
      </c>
      <c r="C199" s="44"/>
      <c r="D199" s="45"/>
      <c r="E199" s="42"/>
      <c r="F199" s="42"/>
      <c r="G199" s="5">
        <v>1994</v>
      </c>
      <c r="H199" s="43" t="s">
        <v>139</v>
      </c>
      <c r="I199" s="44"/>
      <c r="J199" s="44"/>
      <c r="K199" s="45"/>
      <c r="L199" s="5" t="s">
        <v>140</v>
      </c>
      <c r="M199" s="24"/>
      <c r="N199" s="22"/>
      <c r="O199" s="83" t="s">
        <v>195</v>
      </c>
      <c r="P199" s="83" t="s">
        <v>304</v>
      </c>
    </row>
    <row r="200" spans="15:16" ht="12.75">
      <c r="O200" s="83"/>
      <c r="P200" s="83"/>
    </row>
  </sheetData>
  <sheetProtection/>
  <mergeCells count="584">
    <mergeCell ref="B198:D198"/>
    <mergeCell ref="E198:F198"/>
    <mergeCell ref="H198:K198"/>
    <mergeCell ref="B199:D199"/>
    <mergeCell ref="E199:F199"/>
    <mergeCell ref="H199:K199"/>
    <mergeCell ref="B196:D196"/>
    <mergeCell ref="E196:F196"/>
    <mergeCell ref="H196:K196"/>
    <mergeCell ref="B197:D197"/>
    <mergeCell ref="E197:F197"/>
    <mergeCell ref="H197:K197"/>
    <mergeCell ref="B194:D194"/>
    <mergeCell ref="E194:F194"/>
    <mergeCell ref="H194:K194"/>
    <mergeCell ref="B195:D195"/>
    <mergeCell ref="E195:F195"/>
    <mergeCell ref="H195:K195"/>
    <mergeCell ref="B192:D192"/>
    <mergeCell ref="E192:F192"/>
    <mergeCell ref="H192:K192"/>
    <mergeCell ref="B193:D193"/>
    <mergeCell ref="E193:F193"/>
    <mergeCell ref="H193:K193"/>
    <mergeCell ref="B190:D190"/>
    <mergeCell ref="E190:F190"/>
    <mergeCell ref="H190:K190"/>
    <mergeCell ref="B191:D191"/>
    <mergeCell ref="E191:F191"/>
    <mergeCell ref="H191:K191"/>
    <mergeCell ref="B188:D188"/>
    <mergeCell ref="E188:F188"/>
    <mergeCell ref="H188:K188"/>
    <mergeCell ref="B189:D189"/>
    <mergeCell ref="E189:F189"/>
    <mergeCell ref="H189:K189"/>
    <mergeCell ref="B186:D186"/>
    <mergeCell ref="E186:F186"/>
    <mergeCell ref="H186:K186"/>
    <mergeCell ref="B187:D187"/>
    <mergeCell ref="E187:F187"/>
    <mergeCell ref="H187:K187"/>
    <mergeCell ref="E183:F183"/>
    <mergeCell ref="H183:K183"/>
    <mergeCell ref="B184:D184"/>
    <mergeCell ref="E184:F184"/>
    <mergeCell ref="H184:K184"/>
    <mergeCell ref="B185:D185"/>
    <mergeCell ref="E185:F185"/>
    <mergeCell ref="H185:K185"/>
    <mergeCell ref="B181:D181"/>
    <mergeCell ref="E181:F181"/>
    <mergeCell ref="H181:K181"/>
    <mergeCell ref="B182:D182"/>
    <mergeCell ref="E182:F182"/>
    <mergeCell ref="H182:K182"/>
    <mergeCell ref="B179:D179"/>
    <mergeCell ref="E179:F179"/>
    <mergeCell ref="H179:K179"/>
    <mergeCell ref="B180:D180"/>
    <mergeCell ref="E180:F180"/>
    <mergeCell ref="H180:K180"/>
    <mergeCell ref="B177:D177"/>
    <mergeCell ref="E177:F177"/>
    <mergeCell ref="H177:K177"/>
    <mergeCell ref="B178:D178"/>
    <mergeCell ref="E178:F178"/>
    <mergeCell ref="H178:K178"/>
    <mergeCell ref="B175:D175"/>
    <mergeCell ref="E175:F175"/>
    <mergeCell ref="H175:K175"/>
    <mergeCell ref="B176:D176"/>
    <mergeCell ref="E176:F176"/>
    <mergeCell ref="H176:K176"/>
    <mergeCell ref="B173:D173"/>
    <mergeCell ref="E173:F173"/>
    <mergeCell ref="H173:K173"/>
    <mergeCell ref="B174:D174"/>
    <mergeCell ref="E174:F174"/>
    <mergeCell ref="H174:K174"/>
    <mergeCell ref="B171:D171"/>
    <mergeCell ref="E171:F171"/>
    <mergeCell ref="H171:K171"/>
    <mergeCell ref="B172:D172"/>
    <mergeCell ref="E172:F172"/>
    <mergeCell ref="H172:K172"/>
    <mergeCell ref="B169:D169"/>
    <mergeCell ref="E169:F169"/>
    <mergeCell ref="H169:K169"/>
    <mergeCell ref="B170:D170"/>
    <mergeCell ref="E170:F170"/>
    <mergeCell ref="H170:K170"/>
    <mergeCell ref="B167:D167"/>
    <mergeCell ref="E167:F167"/>
    <mergeCell ref="H167:K167"/>
    <mergeCell ref="B168:D168"/>
    <mergeCell ref="E168:F168"/>
    <mergeCell ref="H168:K168"/>
    <mergeCell ref="B165:D165"/>
    <mergeCell ref="E165:F165"/>
    <mergeCell ref="H165:K165"/>
    <mergeCell ref="B166:D166"/>
    <mergeCell ref="E166:F166"/>
    <mergeCell ref="H166:K166"/>
    <mergeCell ref="B163:D163"/>
    <mergeCell ref="E163:F163"/>
    <mergeCell ref="H163:K163"/>
    <mergeCell ref="B164:D164"/>
    <mergeCell ref="E164:F164"/>
    <mergeCell ref="H164:K164"/>
    <mergeCell ref="B161:D161"/>
    <mergeCell ref="E161:F161"/>
    <mergeCell ref="H161:K161"/>
    <mergeCell ref="B162:D162"/>
    <mergeCell ref="E162:F162"/>
    <mergeCell ref="H162:K162"/>
    <mergeCell ref="B159:D159"/>
    <mergeCell ref="E159:F159"/>
    <mergeCell ref="H159:K159"/>
    <mergeCell ref="B160:D160"/>
    <mergeCell ref="E160:F160"/>
    <mergeCell ref="H160:K160"/>
    <mergeCell ref="B157:D157"/>
    <mergeCell ref="E157:F157"/>
    <mergeCell ref="H157:K157"/>
    <mergeCell ref="B158:D158"/>
    <mergeCell ref="E158:F158"/>
    <mergeCell ref="H158:K158"/>
    <mergeCell ref="B155:D155"/>
    <mergeCell ref="E155:F155"/>
    <mergeCell ref="H155:K155"/>
    <mergeCell ref="B156:D156"/>
    <mergeCell ref="E156:F156"/>
    <mergeCell ref="H156:K156"/>
    <mergeCell ref="B153:D153"/>
    <mergeCell ref="E153:F153"/>
    <mergeCell ref="H153:K153"/>
    <mergeCell ref="B154:D154"/>
    <mergeCell ref="E154:F154"/>
    <mergeCell ref="H154:K154"/>
    <mergeCell ref="B151:D151"/>
    <mergeCell ref="E151:F151"/>
    <mergeCell ref="H151:K151"/>
    <mergeCell ref="B152:D152"/>
    <mergeCell ref="E152:F152"/>
    <mergeCell ref="H152:K152"/>
    <mergeCell ref="B149:D149"/>
    <mergeCell ref="E149:F149"/>
    <mergeCell ref="H149:K149"/>
    <mergeCell ref="B150:D150"/>
    <mergeCell ref="E150:F150"/>
    <mergeCell ref="H150:K150"/>
    <mergeCell ref="B147:D147"/>
    <mergeCell ref="E147:F147"/>
    <mergeCell ref="H147:K147"/>
    <mergeCell ref="B148:D148"/>
    <mergeCell ref="E148:F148"/>
    <mergeCell ref="H148:K148"/>
    <mergeCell ref="B145:D145"/>
    <mergeCell ref="E145:F145"/>
    <mergeCell ref="H145:K145"/>
    <mergeCell ref="B146:D146"/>
    <mergeCell ref="E146:F146"/>
    <mergeCell ref="H146:K146"/>
    <mergeCell ref="B143:D143"/>
    <mergeCell ref="E143:F143"/>
    <mergeCell ref="H143:K143"/>
    <mergeCell ref="B144:D144"/>
    <mergeCell ref="E144:F144"/>
    <mergeCell ref="H144:K144"/>
    <mergeCell ref="B141:D141"/>
    <mergeCell ref="E141:F141"/>
    <mergeCell ref="H141:K141"/>
    <mergeCell ref="B142:D142"/>
    <mergeCell ref="E142:F142"/>
    <mergeCell ref="H142:K142"/>
    <mergeCell ref="B139:D139"/>
    <mergeCell ref="E139:F139"/>
    <mergeCell ref="H139:K139"/>
    <mergeCell ref="B140:D140"/>
    <mergeCell ref="E140:F140"/>
    <mergeCell ref="H140:K140"/>
    <mergeCell ref="B137:D137"/>
    <mergeCell ref="E137:F137"/>
    <mergeCell ref="H137:K137"/>
    <mergeCell ref="B138:D138"/>
    <mergeCell ref="E138:F138"/>
    <mergeCell ref="H138:K138"/>
    <mergeCell ref="B135:D135"/>
    <mergeCell ref="E135:F135"/>
    <mergeCell ref="H135:K135"/>
    <mergeCell ref="B136:D136"/>
    <mergeCell ref="E136:F136"/>
    <mergeCell ref="H136:K136"/>
    <mergeCell ref="B133:D133"/>
    <mergeCell ref="E133:F133"/>
    <mergeCell ref="H133:K133"/>
    <mergeCell ref="B134:D134"/>
    <mergeCell ref="E134:F134"/>
    <mergeCell ref="H134:K134"/>
    <mergeCell ref="B131:D131"/>
    <mergeCell ref="E131:F131"/>
    <mergeCell ref="H131:K131"/>
    <mergeCell ref="B132:D132"/>
    <mergeCell ref="E132:F132"/>
    <mergeCell ref="H132:K132"/>
    <mergeCell ref="B129:D129"/>
    <mergeCell ref="E129:F129"/>
    <mergeCell ref="H129:K129"/>
    <mergeCell ref="B130:D130"/>
    <mergeCell ref="E130:F130"/>
    <mergeCell ref="H130:K130"/>
    <mergeCell ref="B127:D127"/>
    <mergeCell ref="E127:F127"/>
    <mergeCell ref="H127:K127"/>
    <mergeCell ref="B128:D128"/>
    <mergeCell ref="E128:F128"/>
    <mergeCell ref="H128:K128"/>
    <mergeCell ref="B125:D125"/>
    <mergeCell ref="E125:F125"/>
    <mergeCell ref="H125:K125"/>
    <mergeCell ref="B126:D126"/>
    <mergeCell ref="E126:F126"/>
    <mergeCell ref="H126:K126"/>
    <mergeCell ref="B123:D123"/>
    <mergeCell ref="E123:F123"/>
    <mergeCell ref="H123:K123"/>
    <mergeCell ref="B124:D124"/>
    <mergeCell ref="E124:F124"/>
    <mergeCell ref="H124:K124"/>
    <mergeCell ref="B121:D121"/>
    <mergeCell ref="E121:F121"/>
    <mergeCell ref="H121:K121"/>
    <mergeCell ref="B122:D122"/>
    <mergeCell ref="E122:F122"/>
    <mergeCell ref="H122:K122"/>
    <mergeCell ref="B119:D119"/>
    <mergeCell ref="E119:F119"/>
    <mergeCell ref="H119:K119"/>
    <mergeCell ref="B120:D120"/>
    <mergeCell ref="E120:F120"/>
    <mergeCell ref="H120:K120"/>
    <mergeCell ref="B117:D117"/>
    <mergeCell ref="E117:F117"/>
    <mergeCell ref="H117:K117"/>
    <mergeCell ref="B118:D118"/>
    <mergeCell ref="E118:F118"/>
    <mergeCell ref="H118:K118"/>
    <mergeCell ref="B115:D115"/>
    <mergeCell ref="E115:F115"/>
    <mergeCell ref="H115:K115"/>
    <mergeCell ref="B116:D116"/>
    <mergeCell ref="E116:F116"/>
    <mergeCell ref="H116:K116"/>
    <mergeCell ref="B113:D113"/>
    <mergeCell ref="E113:F113"/>
    <mergeCell ref="H113:K113"/>
    <mergeCell ref="B114:D114"/>
    <mergeCell ref="E114:F114"/>
    <mergeCell ref="H114:K114"/>
    <mergeCell ref="B111:D111"/>
    <mergeCell ref="E111:F111"/>
    <mergeCell ref="H111:K111"/>
    <mergeCell ref="B112:D112"/>
    <mergeCell ref="E112:F112"/>
    <mergeCell ref="H112:K112"/>
    <mergeCell ref="B109:D109"/>
    <mergeCell ref="E109:F109"/>
    <mergeCell ref="H109:K109"/>
    <mergeCell ref="B110:D110"/>
    <mergeCell ref="E110:F110"/>
    <mergeCell ref="H110:K110"/>
    <mergeCell ref="B107:D107"/>
    <mergeCell ref="E107:F107"/>
    <mergeCell ref="H107:K107"/>
    <mergeCell ref="B108:D108"/>
    <mergeCell ref="E108:F108"/>
    <mergeCell ref="H108:K108"/>
    <mergeCell ref="B105:D105"/>
    <mergeCell ref="E105:F105"/>
    <mergeCell ref="H105:K105"/>
    <mergeCell ref="B106:D106"/>
    <mergeCell ref="E106:F106"/>
    <mergeCell ref="H106:K106"/>
    <mergeCell ref="B103:D103"/>
    <mergeCell ref="E103:F103"/>
    <mergeCell ref="H103:K103"/>
    <mergeCell ref="B104:D104"/>
    <mergeCell ref="E104:F104"/>
    <mergeCell ref="H104:K104"/>
    <mergeCell ref="B101:D101"/>
    <mergeCell ref="E101:F101"/>
    <mergeCell ref="H101:K101"/>
    <mergeCell ref="B102:D102"/>
    <mergeCell ref="E102:F102"/>
    <mergeCell ref="H102:K102"/>
    <mergeCell ref="B99:D99"/>
    <mergeCell ref="E99:F99"/>
    <mergeCell ref="H99:K99"/>
    <mergeCell ref="B100:D100"/>
    <mergeCell ref="E100:F100"/>
    <mergeCell ref="H100:K100"/>
    <mergeCell ref="B97:D97"/>
    <mergeCell ref="E97:F97"/>
    <mergeCell ref="H97:K97"/>
    <mergeCell ref="B98:D98"/>
    <mergeCell ref="E98:F98"/>
    <mergeCell ref="H98:K98"/>
    <mergeCell ref="B95:D95"/>
    <mergeCell ref="E95:F95"/>
    <mergeCell ref="H95:K95"/>
    <mergeCell ref="B96:D96"/>
    <mergeCell ref="E96:F96"/>
    <mergeCell ref="H96:K96"/>
    <mergeCell ref="B93:D93"/>
    <mergeCell ref="E93:F93"/>
    <mergeCell ref="H93:K93"/>
    <mergeCell ref="B94:D94"/>
    <mergeCell ref="E94:F94"/>
    <mergeCell ref="H94:K94"/>
    <mergeCell ref="B91:D91"/>
    <mergeCell ref="E91:F91"/>
    <mergeCell ref="H91:K91"/>
    <mergeCell ref="B92:D92"/>
    <mergeCell ref="E92:F92"/>
    <mergeCell ref="H92:K92"/>
    <mergeCell ref="B89:D89"/>
    <mergeCell ref="E89:F89"/>
    <mergeCell ref="H89:K89"/>
    <mergeCell ref="B90:D90"/>
    <mergeCell ref="E90:F90"/>
    <mergeCell ref="H90:K90"/>
    <mergeCell ref="B87:D87"/>
    <mergeCell ref="E87:F87"/>
    <mergeCell ref="H87:K87"/>
    <mergeCell ref="B88:D88"/>
    <mergeCell ref="E88:F88"/>
    <mergeCell ref="H88:K88"/>
    <mergeCell ref="B85:D85"/>
    <mergeCell ref="E85:F85"/>
    <mergeCell ref="H85:K85"/>
    <mergeCell ref="B86:D86"/>
    <mergeCell ref="E86:F86"/>
    <mergeCell ref="H86:K86"/>
    <mergeCell ref="B83:D83"/>
    <mergeCell ref="E83:F83"/>
    <mergeCell ref="H83:K83"/>
    <mergeCell ref="B84:D84"/>
    <mergeCell ref="E84:F84"/>
    <mergeCell ref="H84:K84"/>
    <mergeCell ref="B81:D81"/>
    <mergeCell ref="E81:F81"/>
    <mergeCell ref="H81:K81"/>
    <mergeCell ref="B82:D82"/>
    <mergeCell ref="E82:F82"/>
    <mergeCell ref="H82:K82"/>
    <mergeCell ref="B79:D79"/>
    <mergeCell ref="E79:F79"/>
    <mergeCell ref="H79:K79"/>
    <mergeCell ref="B80:D80"/>
    <mergeCell ref="E80:F80"/>
    <mergeCell ref="H80:K80"/>
    <mergeCell ref="B77:D77"/>
    <mergeCell ref="E77:F77"/>
    <mergeCell ref="H77:K77"/>
    <mergeCell ref="B78:D78"/>
    <mergeCell ref="E78:F78"/>
    <mergeCell ref="H78:K78"/>
    <mergeCell ref="B75:D75"/>
    <mergeCell ref="E75:F75"/>
    <mergeCell ref="H75:K75"/>
    <mergeCell ref="B76:D76"/>
    <mergeCell ref="E76:F76"/>
    <mergeCell ref="H76:K76"/>
    <mergeCell ref="B73:D73"/>
    <mergeCell ref="E73:F73"/>
    <mergeCell ref="H73:K73"/>
    <mergeCell ref="B74:D74"/>
    <mergeCell ref="E74:F74"/>
    <mergeCell ref="H74:K74"/>
    <mergeCell ref="B71:D71"/>
    <mergeCell ref="E71:F71"/>
    <mergeCell ref="H71:K71"/>
    <mergeCell ref="B72:D72"/>
    <mergeCell ref="E72:F72"/>
    <mergeCell ref="H72:K72"/>
    <mergeCell ref="B69:D69"/>
    <mergeCell ref="E69:F69"/>
    <mergeCell ref="H69:K69"/>
    <mergeCell ref="B70:D70"/>
    <mergeCell ref="E70:F70"/>
    <mergeCell ref="H70:K70"/>
    <mergeCell ref="B67:D67"/>
    <mergeCell ref="E67:F67"/>
    <mergeCell ref="H67:K67"/>
    <mergeCell ref="B68:D68"/>
    <mergeCell ref="E68:F68"/>
    <mergeCell ref="H68:K68"/>
    <mergeCell ref="B65:D65"/>
    <mergeCell ref="E65:F65"/>
    <mergeCell ref="H65:K65"/>
    <mergeCell ref="B66:D66"/>
    <mergeCell ref="E66:F66"/>
    <mergeCell ref="H66:K66"/>
    <mergeCell ref="B63:D63"/>
    <mergeCell ref="E63:F63"/>
    <mergeCell ref="H63:K63"/>
    <mergeCell ref="B64:D64"/>
    <mergeCell ref="E64:F64"/>
    <mergeCell ref="H64:K64"/>
    <mergeCell ref="B61:D61"/>
    <mergeCell ref="E61:F61"/>
    <mergeCell ref="H61:K61"/>
    <mergeCell ref="B62:D62"/>
    <mergeCell ref="E62:F62"/>
    <mergeCell ref="H62:K62"/>
    <mergeCell ref="B59:D59"/>
    <mergeCell ref="E59:F59"/>
    <mergeCell ref="H59:K59"/>
    <mergeCell ref="B60:D60"/>
    <mergeCell ref="E60:F60"/>
    <mergeCell ref="H60:K60"/>
    <mergeCell ref="B57:D57"/>
    <mergeCell ref="E57:F57"/>
    <mergeCell ref="H57:K57"/>
    <mergeCell ref="B58:D58"/>
    <mergeCell ref="E58:F58"/>
    <mergeCell ref="H58:K58"/>
    <mergeCell ref="B55:D55"/>
    <mergeCell ref="E55:F55"/>
    <mergeCell ref="H55:K55"/>
    <mergeCell ref="B56:D56"/>
    <mergeCell ref="E56:F56"/>
    <mergeCell ref="H56:K56"/>
    <mergeCell ref="B53:D53"/>
    <mergeCell ref="E53:F53"/>
    <mergeCell ref="H53:K53"/>
    <mergeCell ref="B54:D54"/>
    <mergeCell ref="E54:F54"/>
    <mergeCell ref="H54:K54"/>
    <mergeCell ref="B51:D51"/>
    <mergeCell ref="E51:F51"/>
    <mergeCell ref="H51:K51"/>
    <mergeCell ref="B52:D52"/>
    <mergeCell ref="E52:F52"/>
    <mergeCell ref="H52:K52"/>
    <mergeCell ref="B49:D49"/>
    <mergeCell ref="E49:F49"/>
    <mergeCell ref="H49:K49"/>
    <mergeCell ref="B50:D50"/>
    <mergeCell ref="E50:F50"/>
    <mergeCell ref="H50:K50"/>
    <mergeCell ref="B47:D47"/>
    <mergeCell ref="E47:F47"/>
    <mergeCell ref="H47:K47"/>
    <mergeCell ref="B48:D48"/>
    <mergeCell ref="E48:F48"/>
    <mergeCell ref="H48:K48"/>
    <mergeCell ref="B45:D45"/>
    <mergeCell ref="E45:F45"/>
    <mergeCell ref="H45:K45"/>
    <mergeCell ref="B46:D46"/>
    <mergeCell ref="E46:F46"/>
    <mergeCell ref="H46:K46"/>
    <mergeCell ref="B43:D43"/>
    <mergeCell ref="E43:F43"/>
    <mergeCell ref="H43:K43"/>
    <mergeCell ref="B44:D44"/>
    <mergeCell ref="E44:F44"/>
    <mergeCell ref="H44:K44"/>
    <mergeCell ref="B41:D41"/>
    <mergeCell ref="E41:F41"/>
    <mergeCell ref="H41:K41"/>
    <mergeCell ref="B42:D42"/>
    <mergeCell ref="E42:F42"/>
    <mergeCell ref="H42:K42"/>
    <mergeCell ref="H38:K38"/>
    <mergeCell ref="H39:K39"/>
    <mergeCell ref="H33:K33"/>
    <mergeCell ref="H26:K26"/>
    <mergeCell ref="H27:K27"/>
    <mergeCell ref="B40:D40"/>
    <mergeCell ref="E40:F40"/>
    <mergeCell ref="H40:K40"/>
    <mergeCell ref="H36:K36"/>
    <mergeCell ref="E26:F26"/>
    <mergeCell ref="E27:F27"/>
    <mergeCell ref="E33:F33"/>
    <mergeCell ref="E34:F34"/>
    <mergeCell ref="H37:K37"/>
    <mergeCell ref="H18:K18"/>
    <mergeCell ref="H19:K19"/>
    <mergeCell ref="H20:K20"/>
    <mergeCell ref="H21:K21"/>
    <mergeCell ref="H22:K22"/>
    <mergeCell ref="E25:F25"/>
    <mergeCell ref="E20:F20"/>
    <mergeCell ref="E21:F21"/>
    <mergeCell ref="E22:F22"/>
    <mergeCell ref="E23:F23"/>
    <mergeCell ref="B24:D24"/>
    <mergeCell ref="B25:D25"/>
    <mergeCell ref="B16:D16"/>
    <mergeCell ref="B22:D22"/>
    <mergeCell ref="B17:D17"/>
    <mergeCell ref="H16:K16"/>
    <mergeCell ref="H17:K17"/>
    <mergeCell ref="H24:K24"/>
    <mergeCell ref="H25:K25"/>
    <mergeCell ref="H23:K23"/>
    <mergeCell ref="B14:D14"/>
    <mergeCell ref="B15:D15"/>
    <mergeCell ref="B11:D11"/>
    <mergeCell ref="E11:F11"/>
    <mergeCell ref="E12:F12"/>
    <mergeCell ref="E19:F19"/>
    <mergeCell ref="C6:E6"/>
    <mergeCell ref="C5:I5"/>
    <mergeCell ref="B26:D26"/>
    <mergeCell ref="E24:F24"/>
    <mergeCell ref="A8:B8"/>
    <mergeCell ref="B12:D12"/>
    <mergeCell ref="E16:F16"/>
    <mergeCell ref="E17:F17"/>
    <mergeCell ref="E18:F18"/>
    <mergeCell ref="A9:B9"/>
    <mergeCell ref="H15:K15"/>
    <mergeCell ref="A6:B6"/>
    <mergeCell ref="A10:N10"/>
    <mergeCell ref="E13:F13"/>
    <mergeCell ref="E2:H2"/>
    <mergeCell ref="A2:D2"/>
    <mergeCell ref="A4:B4"/>
    <mergeCell ref="A5:B5"/>
    <mergeCell ref="A7:B7"/>
    <mergeCell ref="G7:H7"/>
    <mergeCell ref="B27:D27"/>
    <mergeCell ref="B35:D35"/>
    <mergeCell ref="G4:I4"/>
    <mergeCell ref="E14:F14"/>
    <mergeCell ref="E15:F15"/>
    <mergeCell ref="B13:D13"/>
    <mergeCell ref="H13:K13"/>
    <mergeCell ref="H11:K11"/>
    <mergeCell ref="H12:K12"/>
    <mergeCell ref="H14:K14"/>
    <mergeCell ref="L5:N5"/>
    <mergeCell ref="J4:K4"/>
    <mergeCell ref="C4:E4"/>
    <mergeCell ref="L4:N4"/>
    <mergeCell ref="B36:D36"/>
    <mergeCell ref="B18:D18"/>
    <mergeCell ref="B19:D19"/>
    <mergeCell ref="B20:D20"/>
    <mergeCell ref="B21:D21"/>
    <mergeCell ref="B39:D39"/>
    <mergeCell ref="E28:F28"/>
    <mergeCell ref="E29:F29"/>
    <mergeCell ref="E30:F30"/>
    <mergeCell ref="E31:F31"/>
    <mergeCell ref="B28:D28"/>
    <mergeCell ref="B29:D29"/>
    <mergeCell ref="B30:D30"/>
    <mergeCell ref="B31:D31"/>
    <mergeCell ref="E35:F35"/>
    <mergeCell ref="G6:I6"/>
    <mergeCell ref="E37:F37"/>
    <mergeCell ref="E38:F38"/>
    <mergeCell ref="B37:D37"/>
    <mergeCell ref="B38:D38"/>
    <mergeCell ref="B34:D34"/>
    <mergeCell ref="B32:D32"/>
    <mergeCell ref="B33:D33"/>
    <mergeCell ref="B23:D23"/>
    <mergeCell ref="E36:F36"/>
    <mergeCell ref="E32:F32"/>
    <mergeCell ref="E39:F39"/>
    <mergeCell ref="H28:K28"/>
    <mergeCell ref="H29:K29"/>
    <mergeCell ref="H30:K30"/>
    <mergeCell ref="H31:K31"/>
    <mergeCell ref="H32:K32"/>
    <mergeCell ref="H34:K34"/>
    <mergeCell ref="H35:K35"/>
  </mergeCells>
  <dataValidations count="1">
    <dataValidation type="list" allowBlank="1" showInputMessage="1" showErrorMessage="1" sqref="E2:H2">
      <formula1>DivSecList</formula1>
    </dataValidation>
  </dataValidations>
  <hyperlinks>
    <hyperlink ref="L4" r:id="rId1" display="chloesoroquere@msn.com"/>
  </hyperlink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Microsoft Office User</cp:lastModifiedBy>
  <cp:lastPrinted>2008-10-29T21:31:33Z</cp:lastPrinted>
  <dcterms:created xsi:type="dcterms:W3CDTF">2007-11-01T23:00:58Z</dcterms:created>
  <dcterms:modified xsi:type="dcterms:W3CDTF">2016-12-03T14:58:36Z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